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OneDrive\Alytus_kogeneracija\3_Doc\Pirkimo dokumentai\PD\"/>
    </mc:Choice>
  </mc:AlternateContent>
  <bookViews>
    <workbookView xWindow="0" yWindow="0" windowWidth="24000" windowHeight="8835" activeTab="1"/>
  </bookViews>
  <sheets>
    <sheet name="proc." sheetId="1" r:id="rId1"/>
    <sheet name="Eur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X85" i="2" l="1"/>
  <c r="W85" i="2"/>
  <c r="V85" i="2"/>
  <c r="U85" i="2"/>
  <c r="T85" i="2"/>
  <c r="S85" i="2"/>
  <c r="R85" i="2"/>
  <c r="Q85" i="2"/>
  <c r="P85" i="2"/>
  <c r="O85" i="2"/>
  <c r="N85" i="2"/>
  <c r="M85" i="2"/>
  <c r="L85" i="2"/>
  <c r="K85" i="2"/>
  <c r="J85" i="2"/>
  <c r="I85" i="2"/>
  <c r="H85" i="2"/>
  <c r="G85" i="2"/>
  <c r="X84" i="2"/>
  <c r="W84" i="2"/>
  <c r="V84" i="2"/>
  <c r="U84" i="2"/>
  <c r="T84" i="2"/>
  <c r="S84" i="2"/>
  <c r="R84" i="2"/>
  <c r="Q84" i="2"/>
  <c r="P84" i="2"/>
  <c r="O84" i="2"/>
  <c r="N84" i="2"/>
  <c r="M84" i="2"/>
  <c r="L84" i="2"/>
  <c r="K84" i="2"/>
  <c r="J84" i="2"/>
  <c r="I84" i="2"/>
  <c r="H84" i="2"/>
  <c r="G84" i="2"/>
  <c r="X83" i="2"/>
  <c r="W83" i="2"/>
  <c r="V83" i="2"/>
  <c r="U83" i="2"/>
  <c r="T83" i="2"/>
  <c r="S83" i="2"/>
  <c r="R83" i="2"/>
  <c r="Q83" i="2"/>
  <c r="P83" i="2"/>
  <c r="O83" i="2"/>
  <c r="N83" i="2"/>
  <c r="M83" i="2"/>
  <c r="L83" i="2"/>
  <c r="K83" i="2"/>
  <c r="J83" i="2"/>
  <c r="I83" i="2"/>
  <c r="H83" i="2"/>
  <c r="G83" i="2"/>
  <c r="X81" i="2"/>
  <c r="W81" i="2"/>
  <c r="V81" i="2"/>
  <c r="U81" i="2"/>
  <c r="T81" i="2"/>
  <c r="S81" i="2"/>
  <c r="R81" i="2"/>
  <c r="Q81" i="2"/>
  <c r="P81" i="2"/>
  <c r="O81" i="2"/>
  <c r="N81" i="2"/>
  <c r="M81" i="2"/>
  <c r="L81" i="2"/>
  <c r="K81" i="2"/>
  <c r="J81" i="2"/>
  <c r="I81" i="2"/>
  <c r="H81" i="2"/>
  <c r="G81" i="2"/>
  <c r="X80" i="2"/>
  <c r="W80" i="2"/>
  <c r="V80" i="2"/>
  <c r="U80" i="2"/>
  <c r="T80" i="2"/>
  <c r="S80" i="2"/>
  <c r="R80" i="2"/>
  <c r="Q80" i="2"/>
  <c r="P80" i="2"/>
  <c r="O80" i="2"/>
  <c r="N80" i="2"/>
  <c r="M80" i="2"/>
  <c r="L80" i="2"/>
  <c r="K80" i="2"/>
  <c r="J80" i="2"/>
  <c r="I80" i="2"/>
  <c r="H80" i="2"/>
  <c r="G80" i="2"/>
  <c r="X79" i="2"/>
  <c r="W79" i="2"/>
  <c r="V79" i="2"/>
  <c r="U79" i="2"/>
  <c r="T79" i="2"/>
  <c r="S79" i="2"/>
  <c r="R79" i="2"/>
  <c r="Q79" i="2"/>
  <c r="P79" i="2"/>
  <c r="O79" i="2"/>
  <c r="N79" i="2"/>
  <c r="M79" i="2"/>
  <c r="L79" i="2"/>
  <c r="K79" i="2"/>
  <c r="J79" i="2"/>
  <c r="I79" i="2"/>
  <c r="H79" i="2"/>
  <c r="G79" i="2"/>
  <c r="X78" i="2"/>
  <c r="W78" i="2"/>
  <c r="V78" i="2"/>
  <c r="U78" i="2"/>
  <c r="T78" i="2"/>
  <c r="S78" i="2"/>
  <c r="R78" i="2"/>
  <c r="Q78" i="2"/>
  <c r="P78" i="2"/>
  <c r="O78" i="2"/>
  <c r="N78" i="2"/>
  <c r="M78" i="2"/>
  <c r="L78" i="2"/>
  <c r="K78" i="2"/>
  <c r="J78" i="2"/>
  <c r="I78" i="2"/>
  <c r="H78" i="2"/>
  <c r="G78" i="2"/>
  <c r="X77" i="2"/>
  <c r="W77" i="2"/>
  <c r="V77" i="2"/>
  <c r="U77" i="2"/>
  <c r="T77" i="2"/>
  <c r="S77" i="2"/>
  <c r="R77" i="2"/>
  <c r="Q77" i="2"/>
  <c r="P77" i="2"/>
  <c r="O77" i="2"/>
  <c r="N77" i="2"/>
  <c r="M77" i="2"/>
  <c r="L77" i="2"/>
  <c r="K77" i="2"/>
  <c r="J77" i="2"/>
  <c r="I77" i="2"/>
  <c r="H77" i="2"/>
  <c r="G77" i="2"/>
  <c r="X76" i="2"/>
  <c r="W76" i="2"/>
  <c r="V76" i="2"/>
  <c r="U76" i="2"/>
  <c r="T76" i="2"/>
  <c r="S76" i="2"/>
  <c r="R76" i="2"/>
  <c r="Q76" i="2"/>
  <c r="P76" i="2"/>
  <c r="O76" i="2"/>
  <c r="N76" i="2"/>
  <c r="M76" i="2"/>
  <c r="L76" i="2"/>
  <c r="K76" i="2"/>
  <c r="J76" i="2"/>
  <c r="I76" i="2"/>
  <c r="H76" i="2"/>
  <c r="G76" i="2"/>
  <c r="X75" i="2"/>
  <c r="W75" i="2"/>
  <c r="V75" i="2"/>
  <c r="U75" i="2"/>
  <c r="T75" i="2"/>
  <c r="S75" i="2"/>
  <c r="R75" i="2"/>
  <c r="Q75" i="2"/>
  <c r="P75" i="2"/>
  <c r="O75" i="2"/>
  <c r="N75" i="2"/>
  <c r="M75" i="2"/>
  <c r="L75" i="2"/>
  <c r="K75" i="2"/>
  <c r="J75" i="2"/>
  <c r="I75" i="2"/>
  <c r="H75" i="2"/>
  <c r="G75" i="2"/>
  <c r="X73" i="2"/>
  <c r="W73" i="2"/>
  <c r="V73" i="2"/>
  <c r="U73" i="2"/>
  <c r="T73" i="2"/>
  <c r="S73" i="2"/>
  <c r="R73" i="2"/>
  <c r="Q73" i="2"/>
  <c r="P73" i="2"/>
  <c r="O73" i="2"/>
  <c r="N73" i="2"/>
  <c r="M73" i="2"/>
  <c r="L73" i="2"/>
  <c r="K73" i="2"/>
  <c r="J73" i="2"/>
  <c r="I73" i="2"/>
  <c r="H73" i="2"/>
  <c r="G73" i="2"/>
  <c r="X72" i="2"/>
  <c r="W72" i="2"/>
  <c r="V72" i="2"/>
  <c r="U72" i="2"/>
  <c r="T72" i="2"/>
  <c r="S72" i="2"/>
  <c r="R72" i="2"/>
  <c r="Q72" i="2"/>
  <c r="P72" i="2"/>
  <c r="O72" i="2"/>
  <c r="N72" i="2"/>
  <c r="M72" i="2"/>
  <c r="L72" i="2"/>
  <c r="K72" i="2"/>
  <c r="J72" i="2"/>
  <c r="I72" i="2"/>
  <c r="H72" i="2"/>
  <c r="G72" i="2"/>
  <c r="X71" i="2"/>
  <c r="W71" i="2"/>
  <c r="V71" i="2"/>
  <c r="U71" i="2"/>
  <c r="T71" i="2"/>
  <c r="S71" i="2"/>
  <c r="R71" i="2"/>
  <c r="Q71" i="2"/>
  <c r="P71" i="2"/>
  <c r="O71" i="2"/>
  <c r="N71" i="2"/>
  <c r="M71" i="2"/>
  <c r="L71" i="2"/>
  <c r="K71" i="2"/>
  <c r="J71" i="2"/>
  <c r="I71" i="2"/>
  <c r="H71" i="2"/>
  <c r="G71" i="2"/>
  <c r="X70" i="2"/>
  <c r="W70" i="2"/>
  <c r="V70" i="2"/>
  <c r="U70" i="2"/>
  <c r="T70" i="2"/>
  <c r="S70" i="2"/>
  <c r="R70" i="2"/>
  <c r="Q70" i="2"/>
  <c r="P70" i="2"/>
  <c r="O70" i="2"/>
  <c r="N70" i="2"/>
  <c r="M70" i="2"/>
  <c r="L70" i="2"/>
  <c r="K70" i="2"/>
  <c r="J70" i="2"/>
  <c r="I70" i="2"/>
  <c r="H70" i="2"/>
  <c r="G70" i="2"/>
  <c r="X68" i="2"/>
  <c r="W68" i="2"/>
  <c r="V68" i="2"/>
  <c r="U68" i="2"/>
  <c r="T68" i="2"/>
  <c r="S68" i="2"/>
  <c r="R68" i="2"/>
  <c r="Q68" i="2"/>
  <c r="P68" i="2"/>
  <c r="O68" i="2"/>
  <c r="N68" i="2"/>
  <c r="M68" i="2"/>
  <c r="L68" i="2"/>
  <c r="K68" i="2"/>
  <c r="J68" i="2"/>
  <c r="I68" i="2"/>
  <c r="H68" i="2"/>
  <c r="G68" i="2"/>
  <c r="X67" i="2"/>
  <c r="W67" i="2"/>
  <c r="V67" i="2"/>
  <c r="U67" i="2"/>
  <c r="T67" i="2"/>
  <c r="S67" i="2"/>
  <c r="R67" i="2"/>
  <c r="Q67" i="2"/>
  <c r="P67" i="2"/>
  <c r="O67" i="2"/>
  <c r="N67" i="2"/>
  <c r="M67" i="2"/>
  <c r="L67" i="2"/>
  <c r="K67" i="2"/>
  <c r="J67" i="2"/>
  <c r="I67" i="2"/>
  <c r="H67" i="2"/>
  <c r="G67" i="2"/>
  <c r="X66" i="2"/>
  <c r="W66" i="2"/>
  <c r="V66" i="2"/>
  <c r="U66" i="2"/>
  <c r="T66" i="2"/>
  <c r="S66" i="2"/>
  <c r="R66" i="2"/>
  <c r="Q66" i="2"/>
  <c r="P66" i="2"/>
  <c r="O66" i="2"/>
  <c r="N66" i="2"/>
  <c r="M66" i="2"/>
  <c r="L66" i="2"/>
  <c r="K66" i="2"/>
  <c r="J66" i="2"/>
  <c r="I66" i="2"/>
  <c r="H66" i="2"/>
  <c r="G66" i="2"/>
  <c r="X65" i="2"/>
  <c r="W65" i="2"/>
  <c r="V65" i="2"/>
  <c r="U65" i="2"/>
  <c r="T65" i="2"/>
  <c r="S65" i="2"/>
  <c r="R65" i="2"/>
  <c r="Q65" i="2"/>
  <c r="P65" i="2"/>
  <c r="O65" i="2"/>
  <c r="N65" i="2"/>
  <c r="M65" i="2"/>
  <c r="L65" i="2"/>
  <c r="K65" i="2"/>
  <c r="J65" i="2"/>
  <c r="I65" i="2"/>
  <c r="H65" i="2"/>
  <c r="G65" i="2"/>
  <c r="X64" i="2"/>
  <c r="W64" i="2"/>
  <c r="V64" i="2"/>
  <c r="U64" i="2"/>
  <c r="T64" i="2"/>
  <c r="S64" i="2"/>
  <c r="R64" i="2"/>
  <c r="Q64" i="2"/>
  <c r="P64" i="2"/>
  <c r="O64" i="2"/>
  <c r="N64" i="2"/>
  <c r="M64" i="2"/>
  <c r="L64" i="2"/>
  <c r="K64" i="2"/>
  <c r="J64" i="2"/>
  <c r="I64" i="2"/>
  <c r="H64" i="2"/>
  <c r="G64" i="2"/>
  <c r="X63" i="2"/>
  <c r="W63" i="2"/>
  <c r="V63" i="2"/>
  <c r="U63" i="2"/>
  <c r="T63" i="2"/>
  <c r="S63" i="2"/>
  <c r="R63" i="2"/>
  <c r="Q63" i="2"/>
  <c r="P63" i="2"/>
  <c r="O63" i="2"/>
  <c r="N63" i="2"/>
  <c r="M63" i="2"/>
  <c r="L63" i="2"/>
  <c r="K63" i="2"/>
  <c r="J63" i="2"/>
  <c r="I63" i="2"/>
  <c r="H63" i="2"/>
  <c r="G63" i="2"/>
  <c r="X62" i="2"/>
  <c r="W62" i="2"/>
  <c r="V62" i="2"/>
  <c r="U62" i="2"/>
  <c r="T62" i="2"/>
  <c r="S62" i="2"/>
  <c r="R62" i="2"/>
  <c r="Q62" i="2"/>
  <c r="P62" i="2"/>
  <c r="O62" i="2"/>
  <c r="N62" i="2"/>
  <c r="M62" i="2"/>
  <c r="L62" i="2"/>
  <c r="K62" i="2"/>
  <c r="J62" i="2"/>
  <c r="I62" i="2"/>
  <c r="H62" i="2"/>
  <c r="G62" i="2"/>
  <c r="X60" i="2"/>
  <c r="W60" i="2"/>
  <c r="V60" i="2"/>
  <c r="U60" i="2"/>
  <c r="T60" i="2"/>
  <c r="S60" i="2"/>
  <c r="R60" i="2"/>
  <c r="Q60" i="2"/>
  <c r="P60" i="2"/>
  <c r="O60" i="2"/>
  <c r="N60" i="2"/>
  <c r="M60" i="2"/>
  <c r="L60" i="2"/>
  <c r="K60" i="2"/>
  <c r="J60" i="2"/>
  <c r="I60" i="2"/>
  <c r="H60" i="2"/>
  <c r="G60" i="2"/>
  <c r="X59" i="2"/>
  <c r="W59" i="2"/>
  <c r="V59" i="2"/>
  <c r="U59" i="2"/>
  <c r="T59" i="2"/>
  <c r="S59" i="2"/>
  <c r="R59" i="2"/>
  <c r="Q59" i="2"/>
  <c r="P59" i="2"/>
  <c r="O59" i="2"/>
  <c r="N59" i="2"/>
  <c r="M59" i="2"/>
  <c r="L59" i="2"/>
  <c r="K59" i="2"/>
  <c r="J59" i="2"/>
  <c r="I59" i="2"/>
  <c r="H59" i="2"/>
  <c r="G59" i="2"/>
  <c r="X58" i="2"/>
  <c r="W58" i="2"/>
  <c r="V58" i="2"/>
  <c r="U58" i="2"/>
  <c r="T58" i="2"/>
  <c r="S58" i="2"/>
  <c r="R58" i="2"/>
  <c r="Q58" i="2"/>
  <c r="P58" i="2"/>
  <c r="O58" i="2"/>
  <c r="N58" i="2"/>
  <c r="M58" i="2"/>
  <c r="L58" i="2"/>
  <c r="K58" i="2"/>
  <c r="J58" i="2"/>
  <c r="I58" i="2"/>
  <c r="H58" i="2"/>
  <c r="G58" i="2"/>
  <c r="X57" i="2"/>
  <c r="W57" i="2"/>
  <c r="V57" i="2"/>
  <c r="U57" i="2"/>
  <c r="T57" i="2"/>
  <c r="S57" i="2"/>
  <c r="R57" i="2"/>
  <c r="Q57" i="2"/>
  <c r="P57" i="2"/>
  <c r="O57" i="2"/>
  <c r="N57" i="2"/>
  <c r="M57" i="2"/>
  <c r="L57" i="2"/>
  <c r="K57" i="2"/>
  <c r="J57" i="2"/>
  <c r="I57" i="2"/>
  <c r="H57" i="2"/>
  <c r="G57" i="2"/>
  <c r="X56" i="2"/>
  <c r="W56" i="2"/>
  <c r="V56" i="2"/>
  <c r="U56" i="2"/>
  <c r="T56" i="2"/>
  <c r="S56" i="2"/>
  <c r="R56" i="2"/>
  <c r="Q56" i="2"/>
  <c r="P56" i="2"/>
  <c r="O56" i="2"/>
  <c r="N56" i="2"/>
  <c r="M56" i="2"/>
  <c r="L56" i="2"/>
  <c r="K56" i="2"/>
  <c r="J56" i="2"/>
  <c r="I56" i="2"/>
  <c r="H56" i="2"/>
  <c r="G56" i="2"/>
  <c r="X55" i="2"/>
  <c r="W55" i="2"/>
  <c r="V55" i="2"/>
  <c r="U55" i="2"/>
  <c r="T55" i="2"/>
  <c r="S55" i="2"/>
  <c r="R55" i="2"/>
  <c r="Q55" i="2"/>
  <c r="P55" i="2"/>
  <c r="O55" i="2"/>
  <c r="N55" i="2"/>
  <c r="M55" i="2"/>
  <c r="L55" i="2"/>
  <c r="K55" i="2"/>
  <c r="J55" i="2"/>
  <c r="I55" i="2"/>
  <c r="H55" i="2"/>
  <c r="G55" i="2"/>
  <c r="X54" i="2"/>
  <c r="W54" i="2"/>
  <c r="V54" i="2"/>
  <c r="U54" i="2"/>
  <c r="T54" i="2"/>
  <c r="S54" i="2"/>
  <c r="R54" i="2"/>
  <c r="Q54" i="2"/>
  <c r="P54" i="2"/>
  <c r="O54" i="2"/>
  <c r="N54" i="2"/>
  <c r="M54" i="2"/>
  <c r="L54" i="2"/>
  <c r="K54" i="2"/>
  <c r="J54" i="2"/>
  <c r="I54" i="2"/>
  <c r="H54" i="2"/>
  <c r="G54" i="2"/>
  <c r="X53" i="2"/>
  <c r="W53" i="2"/>
  <c r="V53" i="2"/>
  <c r="U53" i="2"/>
  <c r="T53" i="2"/>
  <c r="S53" i="2"/>
  <c r="R53" i="2"/>
  <c r="Q53" i="2"/>
  <c r="P53" i="2"/>
  <c r="O53" i="2"/>
  <c r="N53" i="2"/>
  <c r="M53" i="2"/>
  <c r="L53" i="2"/>
  <c r="K53" i="2"/>
  <c r="J53" i="2"/>
  <c r="I53" i="2"/>
  <c r="H53" i="2"/>
  <c r="G53" i="2"/>
  <c r="X52" i="2"/>
  <c r="W52" i="2"/>
  <c r="V52" i="2"/>
  <c r="U52" i="2"/>
  <c r="T52" i="2"/>
  <c r="S52" i="2"/>
  <c r="R52" i="2"/>
  <c r="Q52" i="2"/>
  <c r="P52" i="2"/>
  <c r="O52" i="2"/>
  <c r="N52" i="2"/>
  <c r="M52" i="2"/>
  <c r="L52" i="2"/>
  <c r="K52" i="2"/>
  <c r="J52" i="2"/>
  <c r="I52" i="2"/>
  <c r="H52" i="2"/>
  <c r="G52" i="2"/>
  <c r="X51" i="2"/>
  <c r="W51" i="2"/>
  <c r="V51" i="2"/>
  <c r="U51" i="2"/>
  <c r="T51" i="2"/>
  <c r="S51" i="2"/>
  <c r="R51" i="2"/>
  <c r="Q51" i="2"/>
  <c r="P51" i="2"/>
  <c r="O51" i="2"/>
  <c r="N51" i="2"/>
  <c r="M51" i="2"/>
  <c r="L51" i="2"/>
  <c r="K51" i="2"/>
  <c r="J51" i="2"/>
  <c r="I51" i="2"/>
  <c r="H51" i="2"/>
  <c r="G51" i="2"/>
  <c r="X50" i="2"/>
  <c r="W50" i="2"/>
  <c r="V50" i="2"/>
  <c r="U50" i="2"/>
  <c r="T50" i="2"/>
  <c r="S50" i="2"/>
  <c r="R50" i="2"/>
  <c r="Q50" i="2"/>
  <c r="P50" i="2"/>
  <c r="O50" i="2"/>
  <c r="N50" i="2"/>
  <c r="M50" i="2"/>
  <c r="L50" i="2"/>
  <c r="K50" i="2"/>
  <c r="J50" i="2"/>
  <c r="I50" i="2"/>
  <c r="H50" i="2"/>
  <c r="G50" i="2"/>
  <c r="X49" i="2"/>
  <c r="W49" i="2"/>
  <c r="V49" i="2"/>
  <c r="U49" i="2"/>
  <c r="T49" i="2"/>
  <c r="S49" i="2"/>
  <c r="R49" i="2"/>
  <c r="Q49" i="2"/>
  <c r="P49" i="2"/>
  <c r="O49" i="2"/>
  <c r="N49" i="2"/>
  <c r="M49" i="2"/>
  <c r="L49" i="2"/>
  <c r="K49" i="2"/>
  <c r="J49" i="2"/>
  <c r="I49" i="2"/>
  <c r="H49" i="2"/>
  <c r="G49" i="2"/>
  <c r="X47" i="2"/>
  <c r="W47" i="2"/>
  <c r="V47" i="2"/>
  <c r="U47" i="2"/>
  <c r="T47" i="2"/>
  <c r="S47" i="2"/>
  <c r="R47" i="2"/>
  <c r="Q47" i="2"/>
  <c r="P47" i="2"/>
  <c r="O47" i="2"/>
  <c r="N47" i="2"/>
  <c r="M47" i="2"/>
  <c r="L47" i="2"/>
  <c r="K47" i="2"/>
  <c r="J47" i="2"/>
  <c r="I47" i="2"/>
  <c r="H47" i="2"/>
  <c r="G47" i="2"/>
  <c r="X46" i="2"/>
  <c r="W46" i="2"/>
  <c r="V46" i="2"/>
  <c r="U46" i="2"/>
  <c r="T46" i="2"/>
  <c r="S46" i="2"/>
  <c r="R46" i="2"/>
  <c r="Q46" i="2"/>
  <c r="P46" i="2"/>
  <c r="O46" i="2"/>
  <c r="N46" i="2"/>
  <c r="M46" i="2"/>
  <c r="L46" i="2"/>
  <c r="K46" i="2"/>
  <c r="J46" i="2"/>
  <c r="I46" i="2"/>
  <c r="H46" i="2"/>
  <c r="G46" i="2"/>
  <c r="X45" i="2"/>
  <c r="W45" i="2"/>
  <c r="V45" i="2"/>
  <c r="U45" i="2"/>
  <c r="T45" i="2"/>
  <c r="S45" i="2"/>
  <c r="R45" i="2"/>
  <c r="Q45" i="2"/>
  <c r="P45" i="2"/>
  <c r="O45" i="2"/>
  <c r="N45" i="2"/>
  <c r="M45" i="2"/>
  <c r="L45" i="2"/>
  <c r="K45" i="2"/>
  <c r="J45" i="2"/>
  <c r="I45" i="2"/>
  <c r="H45" i="2"/>
  <c r="G45" i="2"/>
  <c r="X44" i="2"/>
  <c r="W44" i="2"/>
  <c r="V44" i="2"/>
  <c r="U44" i="2"/>
  <c r="T44" i="2"/>
  <c r="S44" i="2"/>
  <c r="R44" i="2"/>
  <c r="Q44" i="2"/>
  <c r="P44" i="2"/>
  <c r="O44" i="2"/>
  <c r="N44" i="2"/>
  <c r="M44" i="2"/>
  <c r="L44" i="2"/>
  <c r="K44" i="2"/>
  <c r="J44" i="2"/>
  <c r="I44" i="2"/>
  <c r="H44" i="2"/>
  <c r="G44" i="2"/>
  <c r="X43" i="2"/>
  <c r="W43" i="2"/>
  <c r="V43" i="2"/>
  <c r="U43" i="2"/>
  <c r="T43" i="2"/>
  <c r="S43" i="2"/>
  <c r="R43" i="2"/>
  <c r="Q43" i="2"/>
  <c r="P43" i="2"/>
  <c r="O43" i="2"/>
  <c r="N43" i="2"/>
  <c r="M43" i="2"/>
  <c r="L43" i="2"/>
  <c r="K43" i="2"/>
  <c r="J43" i="2"/>
  <c r="I43" i="2"/>
  <c r="H43" i="2"/>
  <c r="G43" i="2"/>
  <c r="X42" i="2"/>
  <c r="W42" i="2"/>
  <c r="V42" i="2"/>
  <c r="U42" i="2"/>
  <c r="T42" i="2"/>
  <c r="S42" i="2"/>
  <c r="R42" i="2"/>
  <c r="Q42" i="2"/>
  <c r="P42" i="2"/>
  <c r="O42" i="2"/>
  <c r="N42" i="2"/>
  <c r="M42" i="2"/>
  <c r="L42" i="2"/>
  <c r="K42" i="2"/>
  <c r="J42" i="2"/>
  <c r="I42" i="2"/>
  <c r="H42" i="2"/>
  <c r="G42" i="2"/>
  <c r="X41" i="2"/>
  <c r="W41" i="2"/>
  <c r="V41" i="2"/>
  <c r="U41" i="2"/>
  <c r="T41" i="2"/>
  <c r="S41" i="2"/>
  <c r="R41" i="2"/>
  <c r="Q41" i="2"/>
  <c r="P41" i="2"/>
  <c r="O41" i="2"/>
  <c r="N41" i="2"/>
  <c r="M41" i="2"/>
  <c r="L41" i="2"/>
  <c r="K41" i="2"/>
  <c r="J41" i="2"/>
  <c r="I41" i="2"/>
  <c r="H41" i="2"/>
  <c r="G41" i="2"/>
  <c r="X39" i="2"/>
  <c r="W39" i="2"/>
  <c r="V39" i="2"/>
  <c r="U39" i="2"/>
  <c r="T39" i="2"/>
  <c r="S39" i="2"/>
  <c r="R39" i="2"/>
  <c r="Q39" i="2"/>
  <c r="P39" i="2"/>
  <c r="O39" i="2"/>
  <c r="N39" i="2"/>
  <c r="M39" i="2"/>
  <c r="L39" i="2"/>
  <c r="K39" i="2"/>
  <c r="J39" i="2"/>
  <c r="I39" i="2"/>
  <c r="H39" i="2"/>
  <c r="G39" i="2"/>
  <c r="X38" i="2"/>
  <c r="W38" i="2"/>
  <c r="V38" i="2"/>
  <c r="U38" i="2"/>
  <c r="T38" i="2"/>
  <c r="S38" i="2"/>
  <c r="R38" i="2"/>
  <c r="Q38" i="2"/>
  <c r="P38" i="2"/>
  <c r="O38" i="2"/>
  <c r="N38" i="2"/>
  <c r="M38" i="2"/>
  <c r="L38" i="2"/>
  <c r="K38" i="2"/>
  <c r="J38" i="2"/>
  <c r="I38" i="2"/>
  <c r="H38" i="2"/>
  <c r="G38" i="2"/>
  <c r="X37" i="2"/>
  <c r="W37" i="2"/>
  <c r="V37" i="2"/>
  <c r="U37" i="2"/>
  <c r="T37" i="2"/>
  <c r="S37" i="2"/>
  <c r="R37" i="2"/>
  <c r="Q37" i="2"/>
  <c r="P37" i="2"/>
  <c r="O37" i="2"/>
  <c r="N37" i="2"/>
  <c r="M37" i="2"/>
  <c r="L37" i="2"/>
  <c r="K37" i="2"/>
  <c r="J37" i="2"/>
  <c r="I37" i="2"/>
  <c r="H37" i="2"/>
  <c r="G37" i="2"/>
  <c r="X36" i="2"/>
  <c r="W36" i="2"/>
  <c r="V36" i="2"/>
  <c r="U36" i="2"/>
  <c r="T36" i="2"/>
  <c r="S36" i="2"/>
  <c r="R36" i="2"/>
  <c r="Q36" i="2"/>
  <c r="P36" i="2"/>
  <c r="O36" i="2"/>
  <c r="N36" i="2"/>
  <c r="M36" i="2"/>
  <c r="L36" i="2"/>
  <c r="K36" i="2"/>
  <c r="J36" i="2"/>
  <c r="I36" i="2"/>
  <c r="H36" i="2"/>
  <c r="G36" i="2"/>
  <c r="X35" i="2"/>
  <c r="W35" i="2"/>
  <c r="V35" i="2"/>
  <c r="U35" i="2"/>
  <c r="T35" i="2"/>
  <c r="S35" i="2"/>
  <c r="R35" i="2"/>
  <c r="Q35" i="2"/>
  <c r="P35" i="2"/>
  <c r="O35" i="2"/>
  <c r="N35" i="2"/>
  <c r="M35" i="2"/>
  <c r="L35" i="2"/>
  <c r="K35" i="2"/>
  <c r="J35" i="2"/>
  <c r="I35" i="2"/>
  <c r="H35" i="2"/>
  <c r="G35" i="2"/>
  <c r="X34" i="2"/>
  <c r="W34" i="2"/>
  <c r="V34" i="2"/>
  <c r="U34" i="2"/>
  <c r="T34" i="2"/>
  <c r="S34" i="2"/>
  <c r="R34" i="2"/>
  <c r="Q34" i="2"/>
  <c r="P34" i="2"/>
  <c r="O34" i="2"/>
  <c r="N34" i="2"/>
  <c r="M34" i="2"/>
  <c r="L34" i="2"/>
  <c r="K34" i="2"/>
  <c r="J34" i="2"/>
  <c r="I34" i="2"/>
  <c r="H34" i="2"/>
  <c r="G34" i="2"/>
  <c r="X33" i="2"/>
  <c r="W33" i="2"/>
  <c r="V33" i="2"/>
  <c r="U33" i="2"/>
  <c r="T33" i="2"/>
  <c r="S33" i="2"/>
  <c r="R33" i="2"/>
  <c r="Q33" i="2"/>
  <c r="P33" i="2"/>
  <c r="O33" i="2"/>
  <c r="N33" i="2"/>
  <c r="M33" i="2"/>
  <c r="L33" i="2"/>
  <c r="K33" i="2"/>
  <c r="J33" i="2"/>
  <c r="I33" i="2"/>
  <c r="H33" i="2"/>
  <c r="G33" i="2"/>
  <c r="X32" i="2"/>
  <c r="W32" i="2"/>
  <c r="V32" i="2"/>
  <c r="U32" i="2"/>
  <c r="T32" i="2"/>
  <c r="S32" i="2"/>
  <c r="R32" i="2"/>
  <c r="Q32" i="2"/>
  <c r="P32" i="2"/>
  <c r="O32" i="2"/>
  <c r="N32" i="2"/>
  <c r="M32" i="2"/>
  <c r="L32" i="2"/>
  <c r="K32" i="2"/>
  <c r="J32" i="2"/>
  <c r="I32" i="2"/>
  <c r="H32" i="2"/>
  <c r="G32" i="2"/>
  <c r="X31" i="2"/>
  <c r="W31" i="2"/>
  <c r="V31" i="2"/>
  <c r="U31" i="2"/>
  <c r="T31" i="2"/>
  <c r="S31" i="2"/>
  <c r="R31" i="2"/>
  <c r="Q31" i="2"/>
  <c r="P31" i="2"/>
  <c r="O31" i="2"/>
  <c r="N31" i="2"/>
  <c r="M31" i="2"/>
  <c r="L31" i="2"/>
  <c r="K31" i="2"/>
  <c r="J31" i="2"/>
  <c r="I31" i="2"/>
  <c r="H31" i="2"/>
  <c r="G31" i="2"/>
  <c r="X30" i="2"/>
  <c r="W30" i="2"/>
  <c r="V30" i="2"/>
  <c r="U30" i="2"/>
  <c r="T30" i="2"/>
  <c r="S30" i="2"/>
  <c r="R30" i="2"/>
  <c r="Q30" i="2"/>
  <c r="P30" i="2"/>
  <c r="O30" i="2"/>
  <c r="N30" i="2"/>
  <c r="M30" i="2"/>
  <c r="L30" i="2"/>
  <c r="K30" i="2"/>
  <c r="J30" i="2"/>
  <c r="I30" i="2"/>
  <c r="H30" i="2"/>
  <c r="G30" i="2"/>
  <c r="X29" i="2"/>
  <c r="W29" i="2"/>
  <c r="V29" i="2"/>
  <c r="U29" i="2"/>
  <c r="T29" i="2"/>
  <c r="S29" i="2"/>
  <c r="R29" i="2"/>
  <c r="Q29" i="2"/>
  <c r="P29" i="2"/>
  <c r="O29" i="2"/>
  <c r="N29" i="2"/>
  <c r="M29" i="2"/>
  <c r="L29" i="2"/>
  <c r="K29" i="2"/>
  <c r="J29" i="2"/>
  <c r="I29" i="2"/>
  <c r="H29" i="2"/>
  <c r="G29" i="2"/>
  <c r="X28" i="2"/>
  <c r="W28" i="2"/>
  <c r="V28" i="2"/>
  <c r="U28" i="2"/>
  <c r="T28" i="2"/>
  <c r="S28" i="2"/>
  <c r="R28" i="2"/>
  <c r="Q28" i="2"/>
  <c r="P28" i="2"/>
  <c r="O28" i="2"/>
  <c r="N28" i="2"/>
  <c r="M28" i="2"/>
  <c r="L28" i="2"/>
  <c r="K28" i="2"/>
  <c r="J28" i="2"/>
  <c r="I28" i="2"/>
  <c r="H28" i="2"/>
  <c r="G28" i="2"/>
  <c r="X27" i="2"/>
  <c r="W27" i="2"/>
  <c r="V27" i="2"/>
  <c r="U27" i="2"/>
  <c r="T27" i="2"/>
  <c r="S27" i="2"/>
  <c r="R27" i="2"/>
  <c r="Q27" i="2"/>
  <c r="P27" i="2"/>
  <c r="O27" i="2"/>
  <c r="N27" i="2"/>
  <c r="M27" i="2"/>
  <c r="L27" i="2"/>
  <c r="K27" i="2"/>
  <c r="J27" i="2"/>
  <c r="I27" i="2"/>
  <c r="H27" i="2"/>
  <c r="G27" i="2"/>
  <c r="X26" i="2"/>
  <c r="W26" i="2"/>
  <c r="V26" i="2"/>
  <c r="U26" i="2"/>
  <c r="T26" i="2"/>
  <c r="S26" i="2"/>
  <c r="R26" i="2"/>
  <c r="Q26" i="2"/>
  <c r="P26" i="2"/>
  <c r="O26" i="2"/>
  <c r="N26" i="2"/>
  <c r="M26" i="2"/>
  <c r="L26" i="2"/>
  <c r="K26" i="2"/>
  <c r="J26" i="2"/>
  <c r="I26" i="2"/>
  <c r="H26" i="2"/>
  <c r="G26" i="2"/>
  <c r="X24" i="2"/>
  <c r="W24" i="2"/>
  <c r="V24" i="2"/>
  <c r="U24" i="2"/>
  <c r="T24" i="2"/>
  <c r="S24" i="2"/>
  <c r="R24" i="2"/>
  <c r="Q24" i="2"/>
  <c r="P24" i="2"/>
  <c r="O24" i="2"/>
  <c r="N24" i="2"/>
  <c r="M24" i="2"/>
  <c r="L24" i="2"/>
  <c r="K24" i="2"/>
  <c r="J24" i="2"/>
  <c r="I24" i="2"/>
  <c r="H24" i="2"/>
  <c r="G24" i="2"/>
  <c r="X23" i="2"/>
  <c r="W23" i="2"/>
  <c r="V23" i="2"/>
  <c r="U23" i="2"/>
  <c r="T23" i="2"/>
  <c r="S23" i="2"/>
  <c r="R23" i="2"/>
  <c r="Q23" i="2"/>
  <c r="P23" i="2"/>
  <c r="O23" i="2"/>
  <c r="N23" i="2"/>
  <c r="M23" i="2"/>
  <c r="L23" i="2"/>
  <c r="K23" i="2"/>
  <c r="J23" i="2"/>
  <c r="I23" i="2"/>
  <c r="H23" i="2"/>
  <c r="G23" i="2"/>
  <c r="X20" i="2"/>
  <c r="W20" i="2"/>
  <c r="V20" i="2"/>
  <c r="U20" i="2"/>
  <c r="T20" i="2"/>
  <c r="S20" i="2"/>
  <c r="R20" i="2"/>
  <c r="Q20" i="2"/>
  <c r="P20" i="2"/>
  <c r="O20" i="2"/>
  <c r="N20" i="2"/>
  <c r="M20" i="2"/>
  <c r="L20" i="2"/>
  <c r="K20" i="2"/>
  <c r="J20" i="2"/>
  <c r="I20" i="2"/>
  <c r="H20" i="2"/>
  <c r="G20" i="2"/>
  <c r="X19" i="2"/>
  <c r="W19" i="2"/>
  <c r="V19" i="2"/>
  <c r="U19" i="2"/>
  <c r="T19" i="2"/>
  <c r="S19" i="2"/>
  <c r="R19" i="2"/>
  <c r="Q19" i="2"/>
  <c r="P19" i="2"/>
  <c r="O19" i="2"/>
  <c r="N19" i="2"/>
  <c r="M19" i="2"/>
  <c r="L19" i="2"/>
  <c r="K19" i="2"/>
  <c r="J19" i="2"/>
  <c r="I19" i="2"/>
  <c r="H19" i="2"/>
  <c r="G19" i="2"/>
  <c r="X18" i="2"/>
  <c r="W18" i="2"/>
  <c r="V18" i="2"/>
  <c r="U18" i="2"/>
  <c r="T18" i="2"/>
  <c r="S18" i="2"/>
  <c r="R18" i="2"/>
  <c r="Q18" i="2"/>
  <c r="P18" i="2"/>
  <c r="O18" i="2"/>
  <c r="N18" i="2"/>
  <c r="M18" i="2"/>
  <c r="L18" i="2"/>
  <c r="K18" i="2"/>
  <c r="J18" i="2"/>
  <c r="I18" i="2"/>
  <c r="H18" i="2"/>
  <c r="G18" i="2"/>
  <c r="X17" i="2"/>
  <c r="W17" i="2"/>
  <c r="V17" i="2"/>
  <c r="U17" i="2"/>
  <c r="T17" i="2"/>
  <c r="S17" i="2"/>
  <c r="R17" i="2"/>
  <c r="Q17" i="2"/>
  <c r="P17" i="2"/>
  <c r="O17" i="2"/>
  <c r="N17" i="2"/>
  <c r="M17" i="2"/>
  <c r="L17" i="2"/>
  <c r="K17" i="2"/>
  <c r="J17" i="2"/>
  <c r="I17" i="2"/>
  <c r="H17" i="2"/>
  <c r="G17" i="2"/>
  <c r="X16" i="2"/>
  <c r="W16" i="2"/>
  <c r="V16" i="2"/>
  <c r="U16" i="2"/>
  <c r="T16" i="2"/>
  <c r="S16" i="2"/>
  <c r="R16" i="2"/>
  <c r="Q16" i="2"/>
  <c r="P16" i="2"/>
  <c r="O16" i="2"/>
  <c r="N16" i="2"/>
  <c r="M16" i="2"/>
  <c r="L16" i="2"/>
  <c r="K16" i="2"/>
  <c r="J16" i="2"/>
  <c r="I16" i="2"/>
  <c r="H16" i="2"/>
  <c r="G16" i="2"/>
  <c r="X14" i="2"/>
  <c r="W14" i="2"/>
  <c r="V14" i="2"/>
  <c r="U14" i="2"/>
  <c r="T14" i="2"/>
  <c r="S14" i="2"/>
  <c r="R14" i="2"/>
  <c r="Q14" i="2"/>
  <c r="P14" i="2"/>
  <c r="O14" i="2"/>
  <c r="N14" i="2"/>
  <c r="M14" i="2"/>
  <c r="L14" i="2"/>
  <c r="K14" i="2"/>
  <c r="J14" i="2"/>
  <c r="I14" i="2"/>
  <c r="H14" i="2"/>
  <c r="G14" i="2"/>
  <c r="X13" i="2"/>
  <c r="W13" i="2"/>
  <c r="V13" i="2"/>
  <c r="U13" i="2"/>
  <c r="T13" i="2"/>
  <c r="S13" i="2"/>
  <c r="R13" i="2"/>
  <c r="Q13" i="2"/>
  <c r="P13" i="2"/>
  <c r="O13" i="2"/>
  <c r="N13" i="2"/>
  <c r="M13" i="2"/>
  <c r="L13" i="2"/>
  <c r="K13" i="2"/>
  <c r="J13" i="2"/>
  <c r="I13" i="2"/>
  <c r="H13" i="2"/>
  <c r="G13" i="2"/>
  <c r="X12" i="2"/>
  <c r="W12" i="2"/>
  <c r="V12" i="2"/>
  <c r="U12" i="2"/>
  <c r="T12" i="2"/>
  <c r="S12" i="2"/>
  <c r="R12" i="2"/>
  <c r="Q12" i="2"/>
  <c r="P12" i="2"/>
  <c r="O12" i="2"/>
  <c r="N12" i="2"/>
  <c r="M12" i="2"/>
  <c r="L12" i="2"/>
  <c r="K12" i="2"/>
  <c r="J12" i="2"/>
  <c r="I12" i="2"/>
  <c r="H12" i="2"/>
  <c r="G12" i="2"/>
  <c r="I9" i="1"/>
  <c r="J9" i="1"/>
  <c r="J85" i="1"/>
  <c r="K85" i="1" s="1"/>
  <c r="L85" i="1" s="1"/>
  <c r="M85" i="1" s="1"/>
  <c r="N85" i="1" s="1"/>
  <c r="O85" i="1" s="1"/>
  <c r="P85" i="1" s="1"/>
  <c r="Q85" i="1" s="1"/>
  <c r="R85" i="1" s="1"/>
  <c r="S85" i="1" s="1"/>
  <c r="T85" i="1" s="1"/>
  <c r="U85" i="1" s="1"/>
  <c r="V85" i="1" s="1"/>
  <c r="W85" i="1" s="1"/>
  <c r="X85" i="1" s="1"/>
  <c r="Y85" i="1" s="1"/>
  <c r="I85" i="1"/>
  <c r="I84" i="1"/>
  <c r="J84" i="1" s="1"/>
  <c r="I83" i="1"/>
  <c r="J81" i="1"/>
  <c r="K81" i="1" s="1"/>
  <c r="I81" i="1"/>
  <c r="I80" i="1"/>
  <c r="J80" i="1" s="1"/>
  <c r="I79" i="1"/>
  <c r="J79" i="1" s="1"/>
  <c r="I78" i="1"/>
  <c r="J78" i="1" s="1"/>
  <c r="J77" i="1"/>
  <c r="K77" i="1" s="1"/>
  <c r="L77" i="1" s="1"/>
  <c r="M77" i="1" s="1"/>
  <c r="N77" i="1" s="1"/>
  <c r="O77" i="1" s="1"/>
  <c r="P77" i="1" s="1"/>
  <c r="Q77" i="1" s="1"/>
  <c r="R77" i="1" s="1"/>
  <c r="S77" i="1" s="1"/>
  <c r="T77" i="1" s="1"/>
  <c r="U77" i="1" s="1"/>
  <c r="V77" i="1" s="1"/>
  <c r="W77" i="1" s="1"/>
  <c r="X77" i="1" s="1"/>
  <c r="Y77" i="1" s="1"/>
  <c r="I77" i="1"/>
  <c r="I76" i="1"/>
  <c r="J76" i="1" s="1"/>
  <c r="I75" i="1"/>
  <c r="J75" i="1" s="1"/>
  <c r="J73" i="1"/>
  <c r="I73" i="1"/>
  <c r="K72" i="1"/>
  <c r="J72" i="1"/>
  <c r="I72" i="1"/>
  <c r="I71" i="1"/>
  <c r="J71" i="1" s="1"/>
  <c r="I70" i="1"/>
  <c r="J70" i="1" s="1"/>
  <c r="K70" i="1" s="1"/>
  <c r="L70" i="1" s="1"/>
  <c r="M70" i="1" s="1"/>
  <c r="N70" i="1" s="1"/>
  <c r="O70" i="1" s="1"/>
  <c r="P70" i="1" s="1"/>
  <c r="Q70" i="1" s="1"/>
  <c r="R70" i="1" s="1"/>
  <c r="S70" i="1" s="1"/>
  <c r="T70" i="1" s="1"/>
  <c r="U70" i="1" s="1"/>
  <c r="V70" i="1" s="1"/>
  <c r="W70" i="1" s="1"/>
  <c r="X70" i="1" s="1"/>
  <c r="Y70" i="1" s="1"/>
  <c r="J68" i="1"/>
  <c r="I68" i="1"/>
  <c r="K67" i="1"/>
  <c r="L67" i="1" s="1"/>
  <c r="J67" i="1"/>
  <c r="I67" i="1"/>
  <c r="I66" i="1"/>
  <c r="J66" i="1" s="1"/>
  <c r="I65" i="1"/>
  <c r="J64" i="1"/>
  <c r="I64" i="1"/>
  <c r="I63" i="1"/>
  <c r="J63" i="1" s="1"/>
  <c r="I62" i="1"/>
  <c r="J62" i="1" s="1"/>
  <c r="J60" i="1"/>
  <c r="I60" i="1"/>
  <c r="K59" i="1"/>
  <c r="J59" i="1"/>
  <c r="I59" i="1"/>
  <c r="I58" i="1"/>
  <c r="J58" i="1" s="1"/>
  <c r="I57" i="1"/>
  <c r="J57" i="1" s="1"/>
  <c r="K57" i="1" s="1"/>
  <c r="L57" i="1" s="1"/>
  <c r="M57" i="1" s="1"/>
  <c r="N57" i="1" s="1"/>
  <c r="O57" i="1" s="1"/>
  <c r="P57" i="1" s="1"/>
  <c r="Q57" i="1" s="1"/>
  <c r="R57" i="1" s="1"/>
  <c r="S57" i="1" s="1"/>
  <c r="T57" i="1" s="1"/>
  <c r="U57" i="1" s="1"/>
  <c r="V57" i="1" s="1"/>
  <c r="W57" i="1" s="1"/>
  <c r="X57" i="1" s="1"/>
  <c r="Y57" i="1" s="1"/>
  <c r="J56" i="1"/>
  <c r="I56" i="1"/>
  <c r="I55" i="1"/>
  <c r="J55" i="1" s="1"/>
  <c r="I54" i="1"/>
  <c r="J54" i="1" s="1"/>
  <c r="I53" i="1"/>
  <c r="J53" i="1" s="1"/>
  <c r="K53" i="1" s="1"/>
  <c r="L53" i="1" s="1"/>
  <c r="M53" i="1" s="1"/>
  <c r="N53" i="1" s="1"/>
  <c r="O53" i="1" s="1"/>
  <c r="P53" i="1" s="1"/>
  <c r="Q53" i="1" s="1"/>
  <c r="R53" i="1" s="1"/>
  <c r="S53" i="1" s="1"/>
  <c r="T53" i="1" s="1"/>
  <c r="U53" i="1" s="1"/>
  <c r="V53" i="1" s="1"/>
  <c r="W53" i="1" s="1"/>
  <c r="X53" i="1" s="1"/>
  <c r="Y53" i="1" s="1"/>
  <c r="J52" i="1"/>
  <c r="I52" i="1"/>
  <c r="I51" i="1"/>
  <c r="J51" i="1" s="1"/>
  <c r="I50" i="1"/>
  <c r="J50" i="1" s="1"/>
  <c r="I49" i="1"/>
  <c r="J49" i="1" s="1"/>
  <c r="K49" i="1" s="1"/>
  <c r="L49" i="1" s="1"/>
  <c r="M49" i="1" s="1"/>
  <c r="N49" i="1" s="1"/>
  <c r="O49" i="1" s="1"/>
  <c r="P49" i="1" s="1"/>
  <c r="Q49" i="1" s="1"/>
  <c r="R49" i="1" s="1"/>
  <c r="S49" i="1" s="1"/>
  <c r="T49" i="1" s="1"/>
  <c r="U49" i="1" s="1"/>
  <c r="V49" i="1" s="1"/>
  <c r="W49" i="1" s="1"/>
  <c r="X49" i="1" s="1"/>
  <c r="Y49" i="1" s="1"/>
  <c r="J47" i="1"/>
  <c r="I47" i="1"/>
  <c r="I46" i="1"/>
  <c r="J46" i="1" s="1"/>
  <c r="I45" i="1"/>
  <c r="J45" i="1" s="1"/>
  <c r="I44" i="1"/>
  <c r="J44" i="1" s="1"/>
  <c r="J43" i="1"/>
  <c r="K43" i="1" s="1"/>
  <c r="L43" i="1" s="1"/>
  <c r="M43" i="1" s="1"/>
  <c r="N43" i="1" s="1"/>
  <c r="O43" i="1" s="1"/>
  <c r="P43" i="1" s="1"/>
  <c r="Q43" i="1" s="1"/>
  <c r="R43" i="1" s="1"/>
  <c r="S43" i="1" s="1"/>
  <c r="T43" i="1" s="1"/>
  <c r="U43" i="1" s="1"/>
  <c r="V43" i="1" s="1"/>
  <c r="W43" i="1" s="1"/>
  <c r="X43" i="1" s="1"/>
  <c r="Y43" i="1" s="1"/>
  <c r="I43" i="1"/>
  <c r="I42" i="1"/>
  <c r="J42" i="1" s="1"/>
  <c r="I41" i="1"/>
  <c r="J41" i="1" s="1"/>
  <c r="J39" i="1"/>
  <c r="I39" i="1"/>
  <c r="K38" i="1"/>
  <c r="L38" i="1" s="1"/>
  <c r="J38" i="1"/>
  <c r="I38" i="1"/>
  <c r="I37" i="1"/>
  <c r="J37" i="1" s="1"/>
  <c r="I36" i="1"/>
  <c r="J35" i="1"/>
  <c r="I35" i="1"/>
  <c r="I34" i="1"/>
  <c r="J34" i="1" s="1"/>
  <c r="I33" i="1"/>
  <c r="J33" i="1" s="1"/>
  <c r="I32" i="1"/>
  <c r="J31" i="1"/>
  <c r="I31" i="1"/>
  <c r="I30" i="1"/>
  <c r="J30" i="1" s="1"/>
  <c r="I29" i="1"/>
  <c r="J29" i="1" s="1"/>
  <c r="I28" i="1"/>
  <c r="J27" i="1"/>
  <c r="I27" i="1"/>
  <c r="I26" i="1"/>
  <c r="J26" i="1" s="1"/>
  <c r="J24" i="1"/>
  <c r="K24" i="1" s="1"/>
  <c r="I24" i="1"/>
  <c r="K23" i="1"/>
  <c r="L23" i="1" s="1"/>
  <c r="M23" i="1" s="1"/>
  <c r="N23" i="1" s="1"/>
  <c r="O23" i="1" s="1"/>
  <c r="P23" i="1" s="1"/>
  <c r="Q23" i="1" s="1"/>
  <c r="R23" i="1" s="1"/>
  <c r="S23" i="1" s="1"/>
  <c r="T23" i="1" s="1"/>
  <c r="U23" i="1" s="1"/>
  <c r="V23" i="1" s="1"/>
  <c r="W23" i="1" s="1"/>
  <c r="X23" i="1" s="1"/>
  <c r="Y23" i="1" s="1"/>
  <c r="J23" i="1"/>
  <c r="I23" i="1"/>
  <c r="J20" i="1"/>
  <c r="I20" i="1"/>
  <c r="K19" i="1"/>
  <c r="L19" i="1" s="1"/>
  <c r="J19" i="1"/>
  <c r="I19" i="1"/>
  <c r="I18" i="1"/>
  <c r="J18" i="1" s="1"/>
  <c r="I17" i="1"/>
  <c r="J16" i="1"/>
  <c r="I16" i="1"/>
  <c r="J14" i="1"/>
  <c r="I14" i="1"/>
  <c r="K13" i="1"/>
  <c r="J13" i="1"/>
  <c r="I13" i="1"/>
  <c r="J12" i="1"/>
  <c r="K12" i="1" s="1"/>
  <c r="I12" i="1"/>
  <c r="J10" i="1"/>
  <c r="K10" i="1" s="1"/>
  <c r="I10" i="1"/>
  <c r="F85" i="2"/>
  <c r="F84" i="2"/>
  <c r="F83" i="2"/>
  <c r="F82" i="2"/>
  <c r="F81" i="2"/>
  <c r="F80" i="2"/>
  <c r="F79" i="2"/>
  <c r="F78" i="2"/>
  <c r="F77" i="2"/>
  <c r="F76" i="2"/>
  <c r="F75" i="2"/>
  <c r="F74" i="2"/>
  <c r="F73" i="2"/>
  <c r="F72" i="2"/>
  <c r="F71" i="2"/>
  <c r="F70" i="2"/>
  <c r="F69" i="2"/>
  <c r="F68" i="2"/>
  <c r="F67" i="2"/>
  <c r="F66" i="2"/>
  <c r="F65" i="2"/>
  <c r="F64" i="2"/>
  <c r="F63" i="2"/>
  <c r="F62" i="2"/>
  <c r="F61" i="2"/>
  <c r="F60" i="2"/>
  <c r="F59" i="2"/>
  <c r="F58" i="2"/>
  <c r="F57" i="2"/>
  <c r="F56" i="2"/>
  <c r="F55" i="2"/>
  <c r="F54" i="2"/>
  <c r="F53" i="2"/>
  <c r="F52" i="2"/>
  <c r="F51" i="2"/>
  <c r="F50" i="2"/>
  <c r="F49" i="2"/>
  <c r="F48" i="2"/>
  <c r="F47" i="2"/>
  <c r="F46" i="2"/>
  <c r="F45" i="2"/>
  <c r="F44" i="2"/>
  <c r="F43" i="2"/>
  <c r="F42" i="2"/>
  <c r="F41" i="2"/>
  <c r="F40" i="2"/>
  <c r="F39" i="2"/>
  <c r="F38" i="2"/>
  <c r="F37" i="2"/>
  <c r="F36" i="2"/>
  <c r="F35" i="2"/>
  <c r="F34" i="2"/>
  <c r="F33" i="2"/>
  <c r="F32" i="2"/>
  <c r="F31" i="2"/>
  <c r="F30" i="2"/>
  <c r="F29" i="2"/>
  <c r="F28" i="2"/>
  <c r="F27" i="2"/>
  <c r="F26" i="2"/>
  <c r="F25" i="2"/>
  <c r="F24" i="2"/>
  <c r="F23" i="2"/>
  <c r="F22" i="2"/>
  <c r="F21" i="2"/>
  <c r="F20" i="2"/>
  <c r="F19" i="2"/>
  <c r="F18" i="2"/>
  <c r="F17" i="2"/>
  <c r="F16" i="2"/>
  <c r="F15" i="2"/>
  <c r="F14" i="2"/>
  <c r="F13" i="2"/>
  <c r="F12" i="2"/>
  <c r="F11" i="2"/>
  <c r="F10" i="2"/>
  <c r="V10" i="2" s="1"/>
  <c r="F9" i="2"/>
  <c r="G9" i="2" s="1"/>
  <c r="D99" i="2"/>
  <c r="D98" i="2"/>
  <c r="D97" i="2"/>
  <c r="D96" i="2"/>
  <c r="D95" i="2"/>
  <c r="D94" i="2"/>
  <c r="D93" i="2"/>
  <c r="D92" i="2"/>
  <c r="D91" i="2"/>
  <c r="D90" i="2"/>
  <c r="D89" i="2"/>
  <c r="D85" i="2"/>
  <c r="D84" i="2"/>
  <c r="D83" i="2"/>
  <c r="D82" i="2"/>
  <c r="D81" i="2"/>
  <c r="D80" i="2"/>
  <c r="D79" i="2"/>
  <c r="D78" i="2"/>
  <c r="D77" i="2"/>
  <c r="D76" i="2"/>
  <c r="D75" i="2"/>
  <c r="D74" i="2"/>
  <c r="D73" i="2"/>
  <c r="D72" i="2"/>
  <c r="D71" i="2"/>
  <c r="D70" i="2"/>
  <c r="D69" i="2"/>
  <c r="D68" i="2"/>
  <c r="D67" i="2"/>
  <c r="D66" i="2"/>
  <c r="D65" i="2"/>
  <c r="D64" i="2"/>
  <c r="D63" i="2"/>
  <c r="D62" i="2"/>
  <c r="D61" i="2"/>
  <c r="D60" i="2"/>
  <c r="D59" i="2"/>
  <c r="D58" i="2"/>
  <c r="D57" i="2"/>
  <c r="D56" i="2"/>
  <c r="D55" i="2"/>
  <c r="D54" i="2"/>
  <c r="D53" i="2"/>
  <c r="D52" i="2"/>
  <c r="D51" i="2"/>
  <c r="D50" i="2"/>
  <c r="D49" i="2"/>
  <c r="D48" i="2"/>
  <c r="D47" i="2"/>
  <c r="D46" i="2"/>
  <c r="D45" i="2"/>
  <c r="D44" i="2"/>
  <c r="D43" i="2"/>
  <c r="D42" i="2"/>
  <c r="D41" i="2"/>
  <c r="D40" i="2"/>
  <c r="D39" i="2"/>
  <c r="D38" i="2"/>
  <c r="D37" i="2"/>
  <c r="D36" i="2"/>
  <c r="D35" i="2"/>
  <c r="D34" i="2"/>
  <c r="D33" i="2"/>
  <c r="D32" i="2"/>
  <c r="D31" i="2"/>
  <c r="D30" i="2"/>
  <c r="D29" i="2"/>
  <c r="D28" i="2"/>
  <c r="D27" i="2"/>
  <c r="D26" i="2"/>
  <c r="D25" i="2"/>
  <c r="D24" i="2"/>
  <c r="D23" i="2"/>
  <c r="D22" i="2"/>
  <c r="D21" i="2"/>
  <c r="D20" i="2"/>
  <c r="D19" i="2"/>
  <c r="D18" i="2"/>
  <c r="D17" i="2"/>
  <c r="D16" i="2"/>
  <c r="D15" i="2"/>
  <c r="D14" i="2"/>
  <c r="D13" i="2"/>
  <c r="D12" i="2"/>
  <c r="D11" i="2"/>
  <c r="D10" i="2"/>
  <c r="D9" i="2"/>
  <c r="D8" i="2"/>
  <c r="E3" i="2"/>
  <c r="G2" i="2"/>
  <c r="G7" i="2" s="1"/>
  <c r="E4" i="2" s="1"/>
  <c r="E4" i="1"/>
  <c r="E3" i="1"/>
  <c r="H2" i="1"/>
  <c r="I1" i="1" s="1"/>
  <c r="F11" i="1"/>
  <c r="F74" i="1"/>
  <c r="F69" i="1"/>
  <c r="F61" i="1"/>
  <c r="F48" i="1"/>
  <c r="F40" i="1"/>
  <c r="F25" i="1"/>
  <c r="F22" i="1"/>
  <c r="F82" i="1"/>
  <c r="F21" i="1"/>
  <c r="F15" i="1"/>
  <c r="F8" i="1"/>
  <c r="F8" i="2" s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9" i="1"/>
  <c r="D90" i="1"/>
  <c r="D91" i="1"/>
  <c r="D92" i="1"/>
  <c r="D93" i="1"/>
  <c r="D94" i="1"/>
  <c r="D95" i="1"/>
  <c r="D96" i="1"/>
  <c r="D97" i="1"/>
  <c r="D98" i="1"/>
  <c r="D99" i="1"/>
  <c r="D19" i="1"/>
  <c r="D20" i="1"/>
  <c r="D21" i="1"/>
  <c r="D16" i="1"/>
  <c r="D17" i="1"/>
  <c r="D18" i="1"/>
  <c r="D60" i="1"/>
  <c r="D54" i="1"/>
  <c r="D55" i="1"/>
  <c r="D56" i="1"/>
  <c r="D57" i="1"/>
  <c r="D58" i="1"/>
  <c r="D59" i="1"/>
  <c r="D61" i="1"/>
  <c r="D62" i="1"/>
  <c r="D63" i="1"/>
  <c r="D64" i="1"/>
  <c r="D65" i="1"/>
  <c r="D66" i="1"/>
  <c r="D67" i="1"/>
  <c r="D68" i="1"/>
  <c r="D69" i="1"/>
  <c r="D48" i="1"/>
  <c r="D49" i="1"/>
  <c r="D50" i="1"/>
  <c r="D51" i="1"/>
  <c r="D52" i="1"/>
  <c r="D53" i="1"/>
  <c r="D40" i="1"/>
  <c r="D41" i="1"/>
  <c r="D42" i="1"/>
  <c r="D43" i="1"/>
  <c r="D39" i="1"/>
  <c r="D9" i="1"/>
  <c r="D10" i="1"/>
  <c r="D11" i="1"/>
  <c r="D12" i="1"/>
  <c r="D13" i="1"/>
  <c r="D14" i="1"/>
  <c r="D15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44" i="1"/>
  <c r="D45" i="1"/>
  <c r="D46" i="1"/>
  <c r="D47" i="1"/>
  <c r="D8" i="1"/>
  <c r="I10" i="2" l="1"/>
  <c r="I86" i="2" s="1"/>
  <c r="M10" i="2"/>
  <c r="Q10" i="2"/>
  <c r="U10" i="2"/>
  <c r="G10" i="2"/>
  <c r="K10" i="2"/>
  <c r="O10" i="2"/>
  <c r="S10" i="2"/>
  <c r="W10" i="2"/>
  <c r="H10" i="2"/>
  <c r="H86" i="2" s="1"/>
  <c r="L10" i="2"/>
  <c r="P10" i="2"/>
  <c r="T10" i="2"/>
  <c r="X10" i="2"/>
  <c r="J10" i="2"/>
  <c r="N10" i="2"/>
  <c r="R10" i="2"/>
  <c r="I9" i="2"/>
  <c r="G86" i="2"/>
  <c r="H9" i="2"/>
  <c r="K84" i="1"/>
  <c r="L84" i="1" s="1"/>
  <c r="M84" i="1" s="1"/>
  <c r="N84" i="1" s="1"/>
  <c r="O84" i="1" s="1"/>
  <c r="P84" i="1" s="1"/>
  <c r="Q84" i="1" s="1"/>
  <c r="R84" i="1" s="1"/>
  <c r="S84" i="1" s="1"/>
  <c r="T84" i="1" s="1"/>
  <c r="U84" i="1" s="1"/>
  <c r="V84" i="1" s="1"/>
  <c r="W84" i="1" s="1"/>
  <c r="X84" i="1" s="1"/>
  <c r="Y84" i="1" s="1"/>
  <c r="J83" i="1"/>
  <c r="K83" i="1" s="1"/>
  <c r="L83" i="1" s="1"/>
  <c r="M83" i="1" s="1"/>
  <c r="N83" i="1" s="1"/>
  <c r="O83" i="1" s="1"/>
  <c r="P83" i="1" s="1"/>
  <c r="Q83" i="1" s="1"/>
  <c r="R83" i="1" s="1"/>
  <c r="S83" i="1" s="1"/>
  <c r="T83" i="1" s="1"/>
  <c r="U83" i="1" s="1"/>
  <c r="V83" i="1" s="1"/>
  <c r="W83" i="1" s="1"/>
  <c r="X83" i="1" s="1"/>
  <c r="Y83" i="1" s="1"/>
  <c r="G85" i="1"/>
  <c r="K79" i="1"/>
  <c r="L79" i="1" s="1"/>
  <c r="M79" i="1" s="1"/>
  <c r="N79" i="1" s="1"/>
  <c r="O79" i="1" s="1"/>
  <c r="P79" i="1" s="1"/>
  <c r="Q79" i="1" s="1"/>
  <c r="R79" i="1" s="1"/>
  <c r="S79" i="1" s="1"/>
  <c r="T79" i="1" s="1"/>
  <c r="U79" i="1" s="1"/>
  <c r="V79" i="1" s="1"/>
  <c r="W79" i="1" s="1"/>
  <c r="X79" i="1" s="1"/>
  <c r="Y79" i="1" s="1"/>
  <c r="G79" i="1"/>
  <c r="K80" i="1"/>
  <c r="L80" i="1" s="1"/>
  <c r="M80" i="1" s="1"/>
  <c r="N80" i="1" s="1"/>
  <c r="O80" i="1" s="1"/>
  <c r="P80" i="1" s="1"/>
  <c r="Q80" i="1" s="1"/>
  <c r="R80" i="1" s="1"/>
  <c r="S80" i="1" s="1"/>
  <c r="T80" i="1" s="1"/>
  <c r="U80" i="1" s="1"/>
  <c r="V80" i="1" s="1"/>
  <c r="W80" i="1" s="1"/>
  <c r="X80" i="1" s="1"/>
  <c r="Y80" i="1" s="1"/>
  <c r="G80" i="1"/>
  <c r="K76" i="1"/>
  <c r="L76" i="1" s="1"/>
  <c r="M76" i="1" s="1"/>
  <c r="N76" i="1" s="1"/>
  <c r="O76" i="1" s="1"/>
  <c r="P76" i="1" s="1"/>
  <c r="Q76" i="1" s="1"/>
  <c r="R76" i="1" s="1"/>
  <c r="S76" i="1" s="1"/>
  <c r="T76" i="1" s="1"/>
  <c r="U76" i="1" s="1"/>
  <c r="V76" i="1" s="1"/>
  <c r="W76" i="1" s="1"/>
  <c r="X76" i="1" s="1"/>
  <c r="Y76" i="1" s="1"/>
  <c r="K75" i="1"/>
  <c r="L75" i="1" s="1"/>
  <c r="M75" i="1" s="1"/>
  <c r="N75" i="1" s="1"/>
  <c r="O75" i="1" s="1"/>
  <c r="P75" i="1" s="1"/>
  <c r="Q75" i="1" s="1"/>
  <c r="R75" i="1" s="1"/>
  <c r="S75" i="1" s="1"/>
  <c r="T75" i="1" s="1"/>
  <c r="U75" i="1" s="1"/>
  <c r="V75" i="1" s="1"/>
  <c r="W75" i="1" s="1"/>
  <c r="X75" i="1" s="1"/>
  <c r="Y75" i="1" s="1"/>
  <c r="G75" i="1"/>
  <c r="K78" i="1"/>
  <c r="L78" i="1" s="1"/>
  <c r="M78" i="1" s="1"/>
  <c r="N78" i="1" s="1"/>
  <c r="O78" i="1" s="1"/>
  <c r="P78" i="1" s="1"/>
  <c r="Q78" i="1" s="1"/>
  <c r="R78" i="1" s="1"/>
  <c r="S78" i="1" s="1"/>
  <c r="T78" i="1" s="1"/>
  <c r="U78" i="1" s="1"/>
  <c r="V78" i="1" s="1"/>
  <c r="W78" i="1" s="1"/>
  <c r="X78" i="1" s="1"/>
  <c r="Y78" i="1" s="1"/>
  <c r="L81" i="1"/>
  <c r="M81" i="1" s="1"/>
  <c r="N81" i="1" s="1"/>
  <c r="O81" i="1" s="1"/>
  <c r="P81" i="1" s="1"/>
  <c r="Q81" i="1" s="1"/>
  <c r="R81" i="1" s="1"/>
  <c r="S81" i="1" s="1"/>
  <c r="T81" i="1" s="1"/>
  <c r="U81" i="1" s="1"/>
  <c r="V81" i="1" s="1"/>
  <c r="W81" i="1" s="1"/>
  <c r="X81" i="1" s="1"/>
  <c r="Y81" i="1" s="1"/>
  <c r="G81" i="1"/>
  <c r="G77" i="1"/>
  <c r="K71" i="1"/>
  <c r="L71" i="1" s="1"/>
  <c r="M71" i="1" s="1"/>
  <c r="N71" i="1" s="1"/>
  <c r="O71" i="1" s="1"/>
  <c r="P71" i="1" s="1"/>
  <c r="Q71" i="1" s="1"/>
  <c r="R71" i="1" s="1"/>
  <c r="S71" i="1" s="1"/>
  <c r="T71" i="1" s="1"/>
  <c r="U71" i="1" s="1"/>
  <c r="V71" i="1" s="1"/>
  <c r="W71" i="1" s="1"/>
  <c r="X71" i="1" s="1"/>
  <c r="Y71" i="1" s="1"/>
  <c r="G71" i="1" s="1"/>
  <c r="G73" i="1"/>
  <c r="G70" i="1"/>
  <c r="L72" i="1"/>
  <c r="M72" i="1" s="1"/>
  <c r="N72" i="1" s="1"/>
  <c r="O72" i="1" s="1"/>
  <c r="P72" i="1" s="1"/>
  <c r="Q72" i="1" s="1"/>
  <c r="R72" i="1" s="1"/>
  <c r="S72" i="1" s="1"/>
  <c r="T72" i="1" s="1"/>
  <c r="U72" i="1" s="1"/>
  <c r="V72" i="1" s="1"/>
  <c r="W72" i="1" s="1"/>
  <c r="X72" i="1" s="1"/>
  <c r="Y72" i="1" s="1"/>
  <c r="K73" i="1"/>
  <c r="L73" i="1" s="1"/>
  <c r="M73" i="1" s="1"/>
  <c r="N73" i="1" s="1"/>
  <c r="O73" i="1" s="1"/>
  <c r="P73" i="1" s="1"/>
  <c r="Q73" i="1" s="1"/>
  <c r="R73" i="1" s="1"/>
  <c r="S73" i="1" s="1"/>
  <c r="T73" i="1" s="1"/>
  <c r="U73" i="1" s="1"/>
  <c r="V73" i="1" s="1"/>
  <c r="W73" i="1" s="1"/>
  <c r="X73" i="1" s="1"/>
  <c r="Y73" i="1" s="1"/>
  <c r="K62" i="1"/>
  <c r="L62" i="1" s="1"/>
  <c r="M62" i="1" s="1"/>
  <c r="N62" i="1" s="1"/>
  <c r="O62" i="1" s="1"/>
  <c r="P62" i="1" s="1"/>
  <c r="Q62" i="1" s="1"/>
  <c r="R62" i="1" s="1"/>
  <c r="S62" i="1" s="1"/>
  <c r="T62" i="1" s="1"/>
  <c r="U62" i="1" s="1"/>
  <c r="V62" i="1" s="1"/>
  <c r="W62" i="1" s="1"/>
  <c r="X62" i="1" s="1"/>
  <c r="Y62" i="1" s="1"/>
  <c r="G62" i="1"/>
  <c r="G67" i="1"/>
  <c r="M67" i="1"/>
  <c r="N67" i="1" s="1"/>
  <c r="O67" i="1" s="1"/>
  <c r="P67" i="1" s="1"/>
  <c r="Q67" i="1" s="1"/>
  <c r="R67" i="1" s="1"/>
  <c r="S67" i="1" s="1"/>
  <c r="T67" i="1" s="1"/>
  <c r="U67" i="1" s="1"/>
  <c r="V67" i="1" s="1"/>
  <c r="W67" i="1" s="1"/>
  <c r="X67" i="1" s="1"/>
  <c r="Y67" i="1" s="1"/>
  <c r="K63" i="1"/>
  <c r="L63" i="1" s="1"/>
  <c r="M63" i="1" s="1"/>
  <c r="N63" i="1" s="1"/>
  <c r="O63" i="1" s="1"/>
  <c r="P63" i="1" s="1"/>
  <c r="Q63" i="1" s="1"/>
  <c r="R63" i="1" s="1"/>
  <c r="S63" i="1" s="1"/>
  <c r="T63" i="1" s="1"/>
  <c r="U63" i="1" s="1"/>
  <c r="V63" i="1" s="1"/>
  <c r="W63" i="1" s="1"/>
  <c r="X63" i="1" s="1"/>
  <c r="Y63" i="1" s="1"/>
  <c r="G63" i="1"/>
  <c r="K66" i="1"/>
  <c r="L66" i="1" s="1"/>
  <c r="M66" i="1" s="1"/>
  <c r="N66" i="1" s="1"/>
  <c r="O66" i="1" s="1"/>
  <c r="P66" i="1" s="1"/>
  <c r="Q66" i="1" s="1"/>
  <c r="R66" i="1" s="1"/>
  <c r="S66" i="1" s="1"/>
  <c r="T66" i="1" s="1"/>
  <c r="U66" i="1" s="1"/>
  <c r="V66" i="1" s="1"/>
  <c r="W66" i="1" s="1"/>
  <c r="X66" i="1" s="1"/>
  <c r="Y66" i="1" s="1"/>
  <c r="G68" i="1"/>
  <c r="K64" i="1"/>
  <c r="L64" i="1" s="1"/>
  <c r="M64" i="1" s="1"/>
  <c r="N64" i="1" s="1"/>
  <c r="O64" i="1" s="1"/>
  <c r="P64" i="1" s="1"/>
  <c r="Q64" i="1" s="1"/>
  <c r="R64" i="1" s="1"/>
  <c r="S64" i="1" s="1"/>
  <c r="T64" i="1" s="1"/>
  <c r="U64" i="1" s="1"/>
  <c r="V64" i="1" s="1"/>
  <c r="W64" i="1" s="1"/>
  <c r="X64" i="1" s="1"/>
  <c r="Y64" i="1" s="1"/>
  <c r="J65" i="1"/>
  <c r="K65" i="1" s="1"/>
  <c r="L65" i="1" s="1"/>
  <c r="M65" i="1" s="1"/>
  <c r="N65" i="1" s="1"/>
  <c r="O65" i="1" s="1"/>
  <c r="P65" i="1" s="1"/>
  <c r="Q65" i="1" s="1"/>
  <c r="R65" i="1" s="1"/>
  <c r="S65" i="1" s="1"/>
  <c r="T65" i="1" s="1"/>
  <c r="U65" i="1" s="1"/>
  <c r="V65" i="1" s="1"/>
  <c r="W65" i="1" s="1"/>
  <c r="X65" i="1" s="1"/>
  <c r="Y65" i="1" s="1"/>
  <c r="K68" i="1"/>
  <c r="L68" i="1" s="1"/>
  <c r="M68" i="1" s="1"/>
  <c r="N68" i="1" s="1"/>
  <c r="O68" i="1" s="1"/>
  <c r="P68" i="1" s="1"/>
  <c r="Q68" i="1" s="1"/>
  <c r="R68" i="1" s="1"/>
  <c r="S68" i="1" s="1"/>
  <c r="T68" i="1" s="1"/>
  <c r="U68" i="1" s="1"/>
  <c r="V68" i="1" s="1"/>
  <c r="W68" i="1" s="1"/>
  <c r="X68" i="1" s="1"/>
  <c r="Y68" i="1" s="1"/>
  <c r="K51" i="1"/>
  <c r="L51" i="1" s="1"/>
  <c r="M51" i="1" s="1"/>
  <c r="N51" i="1" s="1"/>
  <c r="O51" i="1" s="1"/>
  <c r="P51" i="1" s="1"/>
  <c r="Q51" i="1" s="1"/>
  <c r="R51" i="1" s="1"/>
  <c r="S51" i="1" s="1"/>
  <c r="T51" i="1" s="1"/>
  <c r="U51" i="1" s="1"/>
  <c r="V51" i="1" s="1"/>
  <c r="W51" i="1" s="1"/>
  <c r="X51" i="1" s="1"/>
  <c r="Y51" i="1" s="1"/>
  <c r="K54" i="1"/>
  <c r="L54" i="1" s="1"/>
  <c r="M54" i="1" s="1"/>
  <c r="N54" i="1" s="1"/>
  <c r="O54" i="1" s="1"/>
  <c r="P54" i="1" s="1"/>
  <c r="Q54" i="1" s="1"/>
  <c r="R54" i="1" s="1"/>
  <c r="S54" i="1" s="1"/>
  <c r="T54" i="1" s="1"/>
  <c r="U54" i="1" s="1"/>
  <c r="V54" i="1" s="1"/>
  <c r="W54" i="1" s="1"/>
  <c r="X54" i="1" s="1"/>
  <c r="Y54" i="1" s="1"/>
  <c r="K55" i="1"/>
  <c r="L55" i="1" s="1"/>
  <c r="M55" i="1" s="1"/>
  <c r="N55" i="1" s="1"/>
  <c r="O55" i="1" s="1"/>
  <c r="P55" i="1" s="1"/>
  <c r="Q55" i="1" s="1"/>
  <c r="R55" i="1" s="1"/>
  <c r="S55" i="1" s="1"/>
  <c r="T55" i="1" s="1"/>
  <c r="U55" i="1" s="1"/>
  <c r="V55" i="1" s="1"/>
  <c r="W55" i="1" s="1"/>
  <c r="X55" i="1" s="1"/>
  <c r="Y55" i="1" s="1"/>
  <c r="K58" i="1"/>
  <c r="L58" i="1" s="1"/>
  <c r="M58" i="1" s="1"/>
  <c r="N58" i="1" s="1"/>
  <c r="O58" i="1" s="1"/>
  <c r="P58" i="1" s="1"/>
  <c r="Q58" i="1" s="1"/>
  <c r="R58" i="1" s="1"/>
  <c r="S58" i="1" s="1"/>
  <c r="T58" i="1" s="1"/>
  <c r="U58" i="1" s="1"/>
  <c r="V58" i="1" s="1"/>
  <c r="W58" i="1" s="1"/>
  <c r="X58" i="1" s="1"/>
  <c r="Y58" i="1" s="1"/>
  <c r="K50" i="1"/>
  <c r="L50" i="1" s="1"/>
  <c r="M50" i="1" s="1"/>
  <c r="N50" i="1" s="1"/>
  <c r="O50" i="1" s="1"/>
  <c r="P50" i="1" s="1"/>
  <c r="Q50" i="1" s="1"/>
  <c r="R50" i="1" s="1"/>
  <c r="S50" i="1" s="1"/>
  <c r="T50" i="1" s="1"/>
  <c r="U50" i="1" s="1"/>
  <c r="V50" i="1" s="1"/>
  <c r="W50" i="1" s="1"/>
  <c r="X50" i="1" s="1"/>
  <c r="Y50" i="1" s="1"/>
  <c r="G50" i="1"/>
  <c r="G52" i="1"/>
  <c r="G57" i="1"/>
  <c r="G53" i="1"/>
  <c r="G49" i="1"/>
  <c r="K52" i="1"/>
  <c r="L52" i="1" s="1"/>
  <c r="M52" i="1" s="1"/>
  <c r="N52" i="1" s="1"/>
  <c r="O52" i="1" s="1"/>
  <c r="P52" i="1" s="1"/>
  <c r="Q52" i="1" s="1"/>
  <c r="R52" i="1" s="1"/>
  <c r="S52" i="1" s="1"/>
  <c r="T52" i="1" s="1"/>
  <c r="U52" i="1" s="1"/>
  <c r="V52" i="1" s="1"/>
  <c r="W52" i="1" s="1"/>
  <c r="X52" i="1" s="1"/>
  <c r="Y52" i="1" s="1"/>
  <c r="K56" i="1"/>
  <c r="L56" i="1" s="1"/>
  <c r="M56" i="1" s="1"/>
  <c r="N56" i="1" s="1"/>
  <c r="O56" i="1" s="1"/>
  <c r="P56" i="1" s="1"/>
  <c r="Q56" i="1" s="1"/>
  <c r="R56" i="1" s="1"/>
  <c r="S56" i="1" s="1"/>
  <c r="T56" i="1" s="1"/>
  <c r="U56" i="1" s="1"/>
  <c r="V56" i="1" s="1"/>
  <c r="W56" i="1" s="1"/>
  <c r="X56" i="1" s="1"/>
  <c r="Y56" i="1" s="1"/>
  <c r="L59" i="1"/>
  <c r="M59" i="1" s="1"/>
  <c r="N59" i="1" s="1"/>
  <c r="O59" i="1" s="1"/>
  <c r="P59" i="1" s="1"/>
  <c r="Q59" i="1" s="1"/>
  <c r="R59" i="1" s="1"/>
  <c r="S59" i="1" s="1"/>
  <c r="T59" i="1" s="1"/>
  <c r="U59" i="1" s="1"/>
  <c r="V59" i="1" s="1"/>
  <c r="W59" i="1" s="1"/>
  <c r="X59" i="1" s="1"/>
  <c r="Y59" i="1" s="1"/>
  <c r="K60" i="1"/>
  <c r="L60" i="1" s="1"/>
  <c r="M60" i="1" s="1"/>
  <c r="N60" i="1" s="1"/>
  <c r="O60" i="1" s="1"/>
  <c r="P60" i="1" s="1"/>
  <c r="Q60" i="1" s="1"/>
  <c r="R60" i="1" s="1"/>
  <c r="S60" i="1" s="1"/>
  <c r="T60" i="1" s="1"/>
  <c r="U60" i="1" s="1"/>
  <c r="V60" i="1" s="1"/>
  <c r="W60" i="1" s="1"/>
  <c r="X60" i="1" s="1"/>
  <c r="Y60" i="1" s="1"/>
  <c r="K45" i="1"/>
  <c r="L45" i="1" s="1"/>
  <c r="M45" i="1" s="1"/>
  <c r="N45" i="1" s="1"/>
  <c r="O45" i="1" s="1"/>
  <c r="P45" i="1" s="1"/>
  <c r="Q45" i="1" s="1"/>
  <c r="R45" i="1" s="1"/>
  <c r="S45" i="1" s="1"/>
  <c r="T45" i="1" s="1"/>
  <c r="U45" i="1" s="1"/>
  <c r="V45" i="1" s="1"/>
  <c r="W45" i="1" s="1"/>
  <c r="X45" i="1" s="1"/>
  <c r="Y45" i="1" s="1"/>
  <c r="G45" i="1"/>
  <c r="K46" i="1"/>
  <c r="L46" i="1" s="1"/>
  <c r="M46" i="1" s="1"/>
  <c r="N46" i="1" s="1"/>
  <c r="O46" i="1" s="1"/>
  <c r="P46" i="1" s="1"/>
  <c r="Q46" i="1" s="1"/>
  <c r="R46" i="1" s="1"/>
  <c r="S46" i="1" s="1"/>
  <c r="T46" i="1" s="1"/>
  <c r="U46" i="1" s="1"/>
  <c r="V46" i="1" s="1"/>
  <c r="W46" i="1" s="1"/>
  <c r="X46" i="1" s="1"/>
  <c r="Y46" i="1" s="1"/>
  <c r="K42" i="1"/>
  <c r="L42" i="1" s="1"/>
  <c r="M42" i="1" s="1"/>
  <c r="N42" i="1" s="1"/>
  <c r="O42" i="1" s="1"/>
  <c r="P42" i="1" s="1"/>
  <c r="Q42" i="1" s="1"/>
  <c r="R42" i="1" s="1"/>
  <c r="S42" i="1" s="1"/>
  <c r="T42" i="1" s="1"/>
  <c r="U42" i="1" s="1"/>
  <c r="V42" i="1" s="1"/>
  <c r="W42" i="1" s="1"/>
  <c r="X42" i="1" s="1"/>
  <c r="Y42" i="1" s="1"/>
  <c r="K41" i="1"/>
  <c r="L41" i="1" s="1"/>
  <c r="M41" i="1" s="1"/>
  <c r="N41" i="1" s="1"/>
  <c r="O41" i="1" s="1"/>
  <c r="P41" i="1" s="1"/>
  <c r="Q41" i="1" s="1"/>
  <c r="R41" i="1" s="1"/>
  <c r="S41" i="1" s="1"/>
  <c r="T41" i="1" s="1"/>
  <c r="U41" i="1" s="1"/>
  <c r="V41" i="1" s="1"/>
  <c r="W41" i="1" s="1"/>
  <c r="X41" i="1" s="1"/>
  <c r="Y41" i="1" s="1"/>
  <c r="G41" i="1"/>
  <c r="K44" i="1"/>
  <c r="L44" i="1" s="1"/>
  <c r="M44" i="1" s="1"/>
  <c r="N44" i="1" s="1"/>
  <c r="O44" i="1" s="1"/>
  <c r="P44" i="1" s="1"/>
  <c r="Q44" i="1" s="1"/>
  <c r="R44" i="1" s="1"/>
  <c r="S44" i="1" s="1"/>
  <c r="T44" i="1" s="1"/>
  <c r="U44" i="1" s="1"/>
  <c r="V44" i="1" s="1"/>
  <c r="W44" i="1" s="1"/>
  <c r="X44" i="1" s="1"/>
  <c r="Y44" i="1" s="1"/>
  <c r="G44" i="1"/>
  <c r="G43" i="1"/>
  <c r="K47" i="1"/>
  <c r="L47" i="1" s="1"/>
  <c r="M47" i="1" s="1"/>
  <c r="N47" i="1" s="1"/>
  <c r="O47" i="1" s="1"/>
  <c r="P47" i="1" s="1"/>
  <c r="Q47" i="1" s="1"/>
  <c r="R47" i="1" s="1"/>
  <c r="S47" i="1" s="1"/>
  <c r="T47" i="1" s="1"/>
  <c r="U47" i="1" s="1"/>
  <c r="V47" i="1" s="1"/>
  <c r="W47" i="1" s="1"/>
  <c r="X47" i="1" s="1"/>
  <c r="Y47" i="1" s="1"/>
  <c r="K29" i="1"/>
  <c r="L29" i="1" s="1"/>
  <c r="M29" i="1" s="1"/>
  <c r="N29" i="1" s="1"/>
  <c r="O29" i="1" s="1"/>
  <c r="P29" i="1" s="1"/>
  <c r="Q29" i="1" s="1"/>
  <c r="R29" i="1" s="1"/>
  <c r="S29" i="1" s="1"/>
  <c r="T29" i="1" s="1"/>
  <c r="U29" i="1" s="1"/>
  <c r="V29" i="1" s="1"/>
  <c r="W29" i="1" s="1"/>
  <c r="X29" i="1" s="1"/>
  <c r="Y29" i="1" s="1"/>
  <c r="G29" i="1"/>
  <c r="K30" i="1"/>
  <c r="L30" i="1" s="1"/>
  <c r="M30" i="1" s="1"/>
  <c r="N30" i="1" s="1"/>
  <c r="O30" i="1" s="1"/>
  <c r="P30" i="1" s="1"/>
  <c r="Q30" i="1" s="1"/>
  <c r="R30" i="1" s="1"/>
  <c r="S30" i="1" s="1"/>
  <c r="T30" i="1" s="1"/>
  <c r="U30" i="1" s="1"/>
  <c r="V30" i="1" s="1"/>
  <c r="W30" i="1" s="1"/>
  <c r="X30" i="1" s="1"/>
  <c r="Y30" i="1" s="1"/>
  <c r="G30" i="1"/>
  <c r="K33" i="1"/>
  <c r="L33" i="1" s="1"/>
  <c r="M33" i="1" s="1"/>
  <c r="N33" i="1" s="1"/>
  <c r="O33" i="1" s="1"/>
  <c r="P33" i="1" s="1"/>
  <c r="Q33" i="1" s="1"/>
  <c r="R33" i="1" s="1"/>
  <c r="S33" i="1" s="1"/>
  <c r="T33" i="1" s="1"/>
  <c r="U33" i="1" s="1"/>
  <c r="V33" i="1" s="1"/>
  <c r="W33" i="1" s="1"/>
  <c r="X33" i="1" s="1"/>
  <c r="Y33" i="1" s="1"/>
  <c r="G38" i="1"/>
  <c r="M38" i="1"/>
  <c r="N38" i="1" s="1"/>
  <c r="O38" i="1" s="1"/>
  <c r="P38" i="1" s="1"/>
  <c r="Q38" i="1" s="1"/>
  <c r="R38" i="1" s="1"/>
  <c r="S38" i="1" s="1"/>
  <c r="T38" i="1" s="1"/>
  <c r="U38" i="1" s="1"/>
  <c r="V38" i="1" s="1"/>
  <c r="W38" i="1" s="1"/>
  <c r="X38" i="1" s="1"/>
  <c r="Y38" i="1" s="1"/>
  <c r="K34" i="1"/>
  <c r="L34" i="1" s="1"/>
  <c r="M34" i="1" s="1"/>
  <c r="N34" i="1" s="1"/>
  <c r="O34" i="1" s="1"/>
  <c r="P34" i="1" s="1"/>
  <c r="Q34" i="1" s="1"/>
  <c r="R34" i="1" s="1"/>
  <c r="S34" i="1" s="1"/>
  <c r="T34" i="1" s="1"/>
  <c r="U34" i="1" s="1"/>
  <c r="V34" i="1" s="1"/>
  <c r="W34" i="1" s="1"/>
  <c r="X34" i="1" s="1"/>
  <c r="Y34" i="1" s="1"/>
  <c r="K37" i="1"/>
  <c r="L37" i="1" s="1"/>
  <c r="M37" i="1" s="1"/>
  <c r="N37" i="1" s="1"/>
  <c r="O37" i="1" s="1"/>
  <c r="P37" i="1" s="1"/>
  <c r="Q37" i="1" s="1"/>
  <c r="R37" i="1" s="1"/>
  <c r="S37" i="1" s="1"/>
  <c r="T37" i="1" s="1"/>
  <c r="U37" i="1" s="1"/>
  <c r="V37" i="1" s="1"/>
  <c r="W37" i="1" s="1"/>
  <c r="X37" i="1" s="1"/>
  <c r="Y37" i="1" s="1"/>
  <c r="G37" i="1"/>
  <c r="G26" i="1"/>
  <c r="K26" i="1"/>
  <c r="L26" i="1" s="1"/>
  <c r="M26" i="1" s="1"/>
  <c r="N26" i="1" s="1"/>
  <c r="O26" i="1" s="1"/>
  <c r="P26" i="1" s="1"/>
  <c r="Q26" i="1" s="1"/>
  <c r="R26" i="1" s="1"/>
  <c r="S26" i="1" s="1"/>
  <c r="T26" i="1" s="1"/>
  <c r="U26" i="1" s="1"/>
  <c r="V26" i="1" s="1"/>
  <c r="W26" i="1" s="1"/>
  <c r="X26" i="1" s="1"/>
  <c r="Y26" i="1" s="1"/>
  <c r="K27" i="1"/>
  <c r="L27" i="1" s="1"/>
  <c r="M27" i="1" s="1"/>
  <c r="N27" i="1" s="1"/>
  <c r="O27" i="1" s="1"/>
  <c r="P27" i="1" s="1"/>
  <c r="Q27" i="1" s="1"/>
  <c r="R27" i="1" s="1"/>
  <c r="S27" i="1" s="1"/>
  <c r="T27" i="1" s="1"/>
  <c r="U27" i="1" s="1"/>
  <c r="V27" i="1" s="1"/>
  <c r="W27" i="1" s="1"/>
  <c r="X27" i="1" s="1"/>
  <c r="Y27" i="1" s="1"/>
  <c r="J28" i="1"/>
  <c r="K28" i="1" s="1"/>
  <c r="L28" i="1" s="1"/>
  <c r="M28" i="1" s="1"/>
  <c r="N28" i="1" s="1"/>
  <c r="O28" i="1" s="1"/>
  <c r="P28" i="1" s="1"/>
  <c r="Q28" i="1" s="1"/>
  <c r="R28" i="1" s="1"/>
  <c r="S28" i="1" s="1"/>
  <c r="T28" i="1" s="1"/>
  <c r="U28" i="1" s="1"/>
  <c r="V28" i="1" s="1"/>
  <c r="W28" i="1" s="1"/>
  <c r="X28" i="1" s="1"/>
  <c r="Y28" i="1" s="1"/>
  <c r="K31" i="1"/>
  <c r="L31" i="1" s="1"/>
  <c r="M31" i="1" s="1"/>
  <c r="N31" i="1" s="1"/>
  <c r="O31" i="1" s="1"/>
  <c r="P31" i="1" s="1"/>
  <c r="Q31" i="1" s="1"/>
  <c r="R31" i="1" s="1"/>
  <c r="S31" i="1" s="1"/>
  <c r="T31" i="1" s="1"/>
  <c r="U31" i="1" s="1"/>
  <c r="V31" i="1" s="1"/>
  <c r="W31" i="1" s="1"/>
  <c r="X31" i="1" s="1"/>
  <c r="Y31" i="1" s="1"/>
  <c r="J32" i="1"/>
  <c r="K32" i="1" s="1"/>
  <c r="L32" i="1" s="1"/>
  <c r="M32" i="1" s="1"/>
  <c r="N32" i="1" s="1"/>
  <c r="O32" i="1" s="1"/>
  <c r="P32" i="1" s="1"/>
  <c r="Q32" i="1" s="1"/>
  <c r="R32" i="1" s="1"/>
  <c r="S32" i="1" s="1"/>
  <c r="T32" i="1" s="1"/>
  <c r="U32" i="1" s="1"/>
  <c r="V32" i="1" s="1"/>
  <c r="W32" i="1" s="1"/>
  <c r="X32" i="1" s="1"/>
  <c r="Y32" i="1" s="1"/>
  <c r="K35" i="1"/>
  <c r="L35" i="1" s="1"/>
  <c r="M35" i="1" s="1"/>
  <c r="N35" i="1" s="1"/>
  <c r="O35" i="1" s="1"/>
  <c r="P35" i="1" s="1"/>
  <c r="Q35" i="1" s="1"/>
  <c r="R35" i="1" s="1"/>
  <c r="S35" i="1" s="1"/>
  <c r="T35" i="1" s="1"/>
  <c r="U35" i="1" s="1"/>
  <c r="V35" i="1" s="1"/>
  <c r="W35" i="1" s="1"/>
  <c r="X35" i="1" s="1"/>
  <c r="Y35" i="1" s="1"/>
  <c r="J36" i="1"/>
  <c r="K36" i="1" s="1"/>
  <c r="L36" i="1" s="1"/>
  <c r="M36" i="1" s="1"/>
  <c r="N36" i="1" s="1"/>
  <c r="O36" i="1" s="1"/>
  <c r="P36" i="1" s="1"/>
  <c r="Q36" i="1" s="1"/>
  <c r="R36" i="1" s="1"/>
  <c r="S36" i="1" s="1"/>
  <c r="T36" i="1" s="1"/>
  <c r="U36" i="1" s="1"/>
  <c r="V36" i="1" s="1"/>
  <c r="W36" i="1" s="1"/>
  <c r="X36" i="1" s="1"/>
  <c r="Y36" i="1" s="1"/>
  <c r="K39" i="1"/>
  <c r="L39" i="1" s="1"/>
  <c r="M39" i="1" s="1"/>
  <c r="N39" i="1" s="1"/>
  <c r="O39" i="1" s="1"/>
  <c r="P39" i="1" s="1"/>
  <c r="Q39" i="1" s="1"/>
  <c r="R39" i="1" s="1"/>
  <c r="S39" i="1" s="1"/>
  <c r="T39" i="1" s="1"/>
  <c r="U39" i="1" s="1"/>
  <c r="V39" i="1" s="1"/>
  <c r="W39" i="1" s="1"/>
  <c r="X39" i="1" s="1"/>
  <c r="Y39" i="1" s="1"/>
  <c r="L24" i="1"/>
  <c r="M24" i="1" s="1"/>
  <c r="N24" i="1" s="1"/>
  <c r="O24" i="1" s="1"/>
  <c r="P24" i="1" s="1"/>
  <c r="Q24" i="1" s="1"/>
  <c r="R24" i="1" s="1"/>
  <c r="S24" i="1" s="1"/>
  <c r="T24" i="1" s="1"/>
  <c r="U24" i="1" s="1"/>
  <c r="V24" i="1" s="1"/>
  <c r="W24" i="1" s="1"/>
  <c r="X24" i="1" s="1"/>
  <c r="Y24" i="1" s="1"/>
  <c r="G23" i="1"/>
  <c r="M19" i="1"/>
  <c r="N19" i="1" s="1"/>
  <c r="O19" i="1" s="1"/>
  <c r="P19" i="1" s="1"/>
  <c r="Q19" i="1" s="1"/>
  <c r="R19" i="1" s="1"/>
  <c r="S19" i="1" s="1"/>
  <c r="T19" i="1" s="1"/>
  <c r="U19" i="1" s="1"/>
  <c r="V19" i="1" s="1"/>
  <c r="W19" i="1" s="1"/>
  <c r="X19" i="1" s="1"/>
  <c r="Y19" i="1" s="1"/>
  <c r="G19" i="1"/>
  <c r="K18" i="1"/>
  <c r="L18" i="1" s="1"/>
  <c r="M18" i="1" s="1"/>
  <c r="N18" i="1" s="1"/>
  <c r="O18" i="1" s="1"/>
  <c r="P18" i="1" s="1"/>
  <c r="Q18" i="1" s="1"/>
  <c r="R18" i="1" s="1"/>
  <c r="S18" i="1" s="1"/>
  <c r="T18" i="1" s="1"/>
  <c r="U18" i="1" s="1"/>
  <c r="V18" i="1" s="1"/>
  <c r="W18" i="1" s="1"/>
  <c r="X18" i="1" s="1"/>
  <c r="Y18" i="1" s="1"/>
  <c r="K16" i="1"/>
  <c r="L16" i="1" s="1"/>
  <c r="M16" i="1" s="1"/>
  <c r="N16" i="1" s="1"/>
  <c r="O16" i="1" s="1"/>
  <c r="P16" i="1" s="1"/>
  <c r="Q16" i="1" s="1"/>
  <c r="R16" i="1" s="1"/>
  <c r="S16" i="1" s="1"/>
  <c r="T16" i="1" s="1"/>
  <c r="U16" i="1" s="1"/>
  <c r="V16" i="1" s="1"/>
  <c r="W16" i="1" s="1"/>
  <c r="X16" i="1" s="1"/>
  <c r="Y16" i="1" s="1"/>
  <c r="J17" i="1"/>
  <c r="K17" i="1" s="1"/>
  <c r="L17" i="1" s="1"/>
  <c r="M17" i="1" s="1"/>
  <c r="N17" i="1" s="1"/>
  <c r="O17" i="1" s="1"/>
  <c r="P17" i="1" s="1"/>
  <c r="Q17" i="1" s="1"/>
  <c r="R17" i="1" s="1"/>
  <c r="S17" i="1" s="1"/>
  <c r="T17" i="1" s="1"/>
  <c r="U17" i="1" s="1"/>
  <c r="V17" i="1" s="1"/>
  <c r="W17" i="1" s="1"/>
  <c r="X17" i="1" s="1"/>
  <c r="Y17" i="1" s="1"/>
  <c r="K20" i="1"/>
  <c r="L20" i="1" s="1"/>
  <c r="M20" i="1" s="1"/>
  <c r="N20" i="1" s="1"/>
  <c r="O20" i="1" s="1"/>
  <c r="P20" i="1" s="1"/>
  <c r="Q20" i="1" s="1"/>
  <c r="R20" i="1" s="1"/>
  <c r="S20" i="1" s="1"/>
  <c r="T20" i="1" s="1"/>
  <c r="U20" i="1" s="1"/>
  <c r="V20" i="1" s="1"/>
  <c r="W20" i="1" s="1"/>
  <c r="X20" i="1" s="1"/>
  <c r="Y20" i="1" s="1"/>
  <c r="L12" i="1"/>
  <c r="M12" i="1" s="1"/>
  <c r="N12" i="1" s="1"/>
  <c r="O12" i="1" s="1"/>
  <c r="P12" i="1" s="1"/>
  <c r="Q12" i="1" s="1"/>
  <c r="R12" i="1" s="1"/>
  <c r="S12" i="1" s="1"/>
  <c r="T12" i="1" s="1"/>
  <c r="U12" i="1" s="1"/>
  <c r="V12" i="1" s="1"/>
  <c r="W12" i="1" s="1"/>
  <c r="X12" i="1" s="1"/>
  <c r="Y12" i="1" s="1"/>
  <c r="G14" i="1"/>
  <c r="L13" i="1"/>
  <c r="M13" i="1" s="1"/>
  <c r="N13" i="1" s="1"/>
  <c r="O13" i="1" s="1"/>
  <c r="P13" i="1" s="1"/>
  <c r="Q13" i="1" s="1"/>
  <c r="R13" i="1" s="1"/>
  <c r="S13" i="1" s="1"/>
  <c r="T13" i="1" s="1"/>
  <c r="U13" i="1" s="1"/>
  <c r="V13" i="1" s="1"/>
  <c r="W13" i="1" s="1"/>
  <c r="X13" i="1" s="1"/>
  <c r="Y13" i="1" s="1"/>
  <c r="K14" i="1"/>
  <c r="L14" i="1" s="1"/>
  <c r="M14" i="1" s="1"/>
  <c r="N14" i="1" s="1"/>
  <c r="O14" i="1" s="1"/>
  <c r="P14" i="1" s="1"/>
  <c r="Q14" i="1" s="1"/>
  <c r="R14" i="1" s="1"/>
  <c r="S14" i="1" s="1"/>
  <c r="T14" i="1" s="1"/>
  <c r="U14" i="1" s="1"/>
  <c r="V14" i="1" s="1"/>
  <c r="W14" i="1" s="1"/>
  <c r="X14" i="1" s="1"/>
  <c r="Y14" i="1" s="1"/>
  <c r="L10" i="1"/>
  <c r="M10" i="1" s="1"/>
  <c r="N10" i="1" s="1"/>
  <c r="O10" i="1" s="1"/>
  <c r="P10" i="1" s="1"/>
  <c r="Q10" i="1" s="1"/>
  <c r="R10" i="1" s="1"/>
  <c r="S10" i="1" s="1"/>
  <c r="T10" i="1" s="1"/>
  <c r="U10" i="1" s="1"/>
  <c r="V10" i="1" s="1"/>
  <c r="W10" i="1" s="1"/>
  <c r="X10" i="1" s="1"/>
  <c r="Y10" i="1" s="1"/>
  <c r="K9" i="1"/>
  <c r="H1" i="2"/>
  <c r="H2" i="2"/>
  <c r="I1" i="2" s="1"/>
  <c r="I2" i="1"/>
  <c r="J1" i="1" s="1"/>
  <c r="I7" i="1"/>
  <c r="H7" i="1"/>
  <c r="F86" i="1"/>
  <c r="F86" i="2" s="1"/>
  <c r="L9" i="1" l="1"/>
  <c r="K9" i="2" s="1"/>
  <c r="K86" i="2" s="1"/>
  <c r="J9" i="2"/>
  <c r="J86" i="2" s="1"/>
  <c r="G84" i="1"/>
  <c r="G83" i="1"/>
  <c r="G82" i="1" s="1"/>
  <c r="G78" i="1"/>
  <c r="G76" i="1"/>
  <c r="G74" i="1" s="1"/>
  <c r="G72" i="1"/>
  <c r="G69" i="1" s="1"/>
  <c r="G65" i="1"/>
  <c r="G66" i="1"/>
  <c r="G64" i="1"/>
  <c r="G61" i="1" s="1"/>
  <c r="G55" i="1"/>
  <c r="G51" i="1"/>
  <c r="G48" i="1" s="1"/>
  <c r="G60" i="1"/>
  <c r="G58" i="1"/>
  <c r="G54" i="1"/>
  <c r="G56" i="1"/>
  <c r="G59" i="1"/>
  <c r="G47" i="1"/>
  <c r="G46" i="1"/>
  <c r="G42" i="1"/>
  <c r="G40" i="1" s="1"/>
  <c r="G28" i="1"/>
  <c r="G27" i="1"/>
  <c r="G36" i="1"/>
  <c r="G31" i="1"/>
  <c r="G35" i="1"/>
  <c r="G32" i="1"/>
  <c r="G33" i="1"/>
  <c r="G39" i="1"/>
  <c r="G34" i="1"/>
  <c r="G24" i="1"/>
  <c r="G22" i="1" s="1"/>
  <c r="G20" i="1"/>
  <c r="G16" i="1"/>
  <c r="G18" i="1"/>
  <c r="G17" i="1"/>
  <c r="G12" i="1"/>
  <c r="G11" i="1" s="1"/>
  <c r="G13" i="1"/>
  <c r="G10" i="1"/>
  <c r="M9" i="1"/>
  <c r="L9" i="2" s="1"/>
  <c r="I2" i="2"/>
  <c r="J1" i="2" s="1"/>
  <c r="H7" i="2"/>
  <c r="J2" i="1"/>
  <c r="K1" i="1" s="1"/>
  <c r="J7" i="1"/>
  <c r="G25" i="1" l="1"/>
  <c r="G21" i="1" s="1"/>
  <c r="G15" i="1"/>
  <c r="N9" i="1"/>
  <c r="M9" i="2" s="1"/>
  <c r="L86" i="2"/>
  <c r="J2" i="2"/>
  <c r="K1" i="2" s="1"/>
  <c r="I7" i="2"/>
  <c r="K2" i="1"/>
  <c r="L1" i="1" s="1"/>
  <c r="K7" i="1"/>
  <c r="O9" i="1" l="1"/>
  <c r="N9" i="2" s="1"/>
  <c r="M86" i="2"/>
  <c r="K2" i="2"/>
  <c r="L1" i="2" s="1"/>
  <c r="J7" i="2"/>
  <c r="L2" i="1"/>
  <c r="M1" i="1" s="1"/>
  <c r="L7" i="1"/>
  <c r="P9" i="1" l="1"/>
  <c r="O9" i="2" s="1"/>
  <c r="N86" i="2"/>
  <c r="L2" i="2"/>
  <c r="M1" i="2" s="1"/>
  <c r="K7" i="2"/>
  <c r="M2" i="1"/>
  <c r="N1" i="1" s="1"/>
  <c r="M7" i="1"/>
  <c r="Q9" i="1" l="1"/>
  <c r="P9" i="2" s="1"/>
  <c r="O86" i="2"/>
  <c r="M2" i="2"/>
  <c r="N1" i="2" s="1"/>
  <c r="L7" i="2"/>
  <c r="N2" i="1"/>
  <c r="O1" i="1" s="1"/>
  <c r="N7" i="1"/>
  <c r="R9" i="1" l="1"/>
  <c r="Q9" i="2" s="1"/>
  <c r="P86" i="2"/>
  <c r="N2" i="2"/>
  <c r="O1" i="2" s="1"/>
  <c r="M7" i="2"/>
  <c r="O2" i="1"/>
  <c r="P1" i="1" s="1"/>
  <c r="O7" i="1"/>
  <c r="S9" i="1" l="1"/>
  <c r="R9" i="2" s="1"/>
  <c r="Q86" i="2"/>
  <c r="O2" i="2"/>
  <c r="P1" i="2" s="1"/>
  <c r="N7" i="2"/>
  <c r="P2" i="1"/>
  <c r="Q1" i="1" s="1"/>
  <c r="P7" i="1"/>
  <c r="T9" i="1" l="1"/>
  <c r="S9" i="2" s="1"/>
  <c r="R86" i="2"/>
  <c r="P2" i="2"/>
  <c r="Q1" i="2" s="1"/>
  <c r="O7" i="2"/>
  <c r="Q2" i="1"/>
  <c r="R1" i="1" s="1"/>
  <c r="Q7" i="1"/>
  <c r="S86" i="2" l="1"/>
  <c r="U9" i="1"/>
  <c r="T9" i="2" s="1"/>
  <c r="Q2" i="2"/>
  <c r="R1" i="2" s="1"/>
  <c r="P7" i="2"/>
  <c r="R2" i="1"/>
  <c r="S1" i="1" s="1"/>
  <c r="R7" i="1"/>
  <c r="V9" i="1" l="1"/>
  <c r="U9" i="2" s="1"/>
  <c r="T86" i="2"/>
  <c r="R2" i="2"/>
  <c r="S1" i="2" s="1"/>
  <c r="Q7" i="2"/>
  <c r="S2" i="1"/>
  <c r="T1" i="1" s="1"/>
  <c r="S7" i="1"/>
  <c r="W9" i="1" l="1"/>
  <c r="V9" i="2" s="1"/>
  <c r="U86" i="2"/>
  <c r="S2" i="2"/>
  <c r="T1" i="2" s="1"/>
  <c r="R7" i="2"/>
  <c r="T2" i="1"/>
  <c r="U1" i="1" s="1"/>
  <c r="T7" i="1"/>
  <c r="X9" i="1" l="1"/>
  <c r="W9" i="2" s="1"/>
  <c r="V86" i="2"/>
  <c r="T2" i="2"/>
  <c r="U1" i="2" s="1"/>
  <c r="S7" i="2"/>
  <c r="U2" i="1"/>
  <c r="V1" i="1" s="1"/>
  <c r="U7" i="1"/>
  <c r="W86" i="2" l="1"/>
  <c r="Y9" i="1"/>
  <c r="X9" i="2" s="1"/>
  <c r="U2" i="2"/>
  <c r="V1" i="2" s="1"/>
  <c r="T7" i="2"/>
  <c r="V2" i="1"/>
  <c r="W1" i="1" s="1"/>
  <c r="V7" i="1"/>
  <c r="X86" i="2" l="1"/>
  <c r="G9" i="1"/>
  <c r="G8" i="1" s="1"/>
  <c r="G86" i="1" s="1"/>
  <c r="V2" i="2"/>
  <c r="W1" i="2" s="1"/>
  <c r="U7" i="2"/>
  <c r="W2" i="1"/>
  <c r="X1" i="1" s="1"/>
  <c r="W2" i="2" l="1"/>
  <c r="X1" i="2" s="1"/>
  <c r="V7" i="2"/>
  <c r="W7" i="1"/>
  <c r="X2" i="1"/>
  <c r="Y1" i="1" s="1"/>
  <c r="X7" i="1"/>
  <c r="X2" i="2" l="1"/>
  <c r="X7" i="2" s="1"/>
  <c r="W7" i="2"/>
  <c r="Y2" i="1"/>
  <c r="Y7" i="1" s="1"/>
</calcChain>
</file>

<file path=xl/sharedStrings.xml><?xml version="1.0" encoding="utf-8"?>
<sst xmlns="http://schemas.openxmlformats.org/spreadsheetml/2006/main" count="583" uniqueCount="103">
  <si>
    <t>Nr.</t>
  </si>
  <si>
    <t>Kaštų centras</t>
  </si>
  <si>
    <t>Sklypo sutvarkymo darbai</t>
  </si>
  <si>
    <t>Atviros kuro saugojimo aikštelės įrengimas</t>
  </si>
  <si>
    <t>Privažiavimo keliai ir gerbuvis</t>
  </si>
  <si>
    <t>Patalpų pilna apdaila</t>
  </si>
  <si>
    <t>Statinio statyba ir įrengimas</t>
  </si>
  <si>
    <t>1.</t>
  </si>
  <si>
    <t>2.</t>
  </si>
  <si>
    <t>3.</t>
  </si>
  <si>
    <t>Nr1</t>
  </si>
  <si>
    <t>Nr2</t>
  </si>
  <si>
    <t>Kogeneracinės elektrinės Alytaus miesto CŠT sistemoje statyba</t>
  </si>
  <si>
    <t>4.</t>
  </si>
  <si>
    <t>Nr3</t>
  </si>
  <si>
    <t>5.</t>
  </si>
  <si>
    <t>Elektrinės pastato su dengtu biokuro sandėliu statyba</t>
  </si>
  <si>
    <t>Pastato inžinerinės sistemos (ŠVOK, gaisrinė/apsauginė signalizacija, vaizdo stebėjimo sistema, buitinis vandentiekis ir nuotakynas, elektrotechnika, lietaus nuvedimo sistema ir kt.)</t>
  </si>
  <si>
    <t>Kuro padavimo įrenginių su priklausiniais įrengimas</t>
  </si>
  <si>
    <t>Katilo praputimo sistema</t>
  </si>
  <si>
    <t>Katilo saugos prietaisai</t>
  </si>
  <si>
    <t>Cirkuliaciniai siurbliai</t>
  </si>
  <si>
    <t>Pakura</t>
  </si>
  <si>
    <t>Katilo pakuros aptarnavimo aikštelės</t>
  </si>
  <si>
    <t>Katilo izoliavimas</t>
  </si>
  <si>
    <t>Katilo ir pakuros pamatai</t>
  </si>
  <si>
    <t>Oro kompresorius ir vamzdynas</t>
  </si>
  <si>
    <t>Katilo armatura</t>
  </si>
  <si>
    <t>Vamzdyno izoliavimo darbai</t>
  </si>
  <si>
    <t>Garo katilas</t>
  </si>
  <si>
    <t>Vamzdynas</t>
  </si>
  <si>
    <t>Pakura ir garo katilas su pagalbiniais įrenginiais (siurbliai, ventiliatoriai, pamatai įrenginiams, aptarnavimo aikštelės ir pan.)</t>
  </si>
  <si>
    <t>Dearatorius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</si>
  <si>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</si>
  <si>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</si>
  <si>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</si>
  <si>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</si>
  <si>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</si>
  <si>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</si>
  <si>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</si>
  <si>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</si>
  <si>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</si>
  <si>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Dūmsiurbis</t>
  </si>
  <si>
    <t>Garo turbina su generatoriumi ir pagalbiniais įrenginiais</t>
  </si>
  <si>
    <t>Garo turbina</t>
  </si>
  <si>
    <t>Generatorius</t>
  </si>
  <si>
    <t>Garo turbinos kondensatorius</t>
  </si>
  <si>
    <t>Šilumos gamybos proceso aušinimo sistema</t>
  </si>
  <si>
    <t>Garo turbinos tepimo ir aušinimo sistema</t>
  </si>
  <si>
    <t>Garo turbinos, generatoriaus ir kitos technologinės įrangos pamatai</t>
  </si>
  <si>
    <t>Suma, Eur be PVM</t>
  </si>
  <si>
    <t>Technologinė įranga (kuro sijotuvas, kuro trupintuvas ir kt.)</t>
  </si>
  <si>
    <t>Technologinė įranga (sandėlio kuro platforma su hidrocilindrais, transporteriai, hidrostotis)</t>
  </si>
  <si>
    <t>Kondensacinis ekonomaizeris su pagalbiniais įrenginiais (siurbliai, ventiliatoriai, pamatai įrenginiams, aptarnavimo aikštelės ir pan.)</t>
  </si>
  <si>
    <t>Ekonomaizerio pagalbinė įranga</t>
  </si>
  <si>
    <t>Ekonomaizerio cirkuliaciniai siurbliai</t>
  </si>
  <si>
    <t>EKONOMAIZERIO TERMOFIKACINIO VANDENS ARMATŪRA</t>
  </si>
  <si>
    <t>Ekonomaizerio izoliacija</t>
  </si>
  <si>
    <t>Pamatai ekonomaizeriui</t>
  </si>
  <si>
    <t>Ekonomaizerio aptarnavimo aikštelė</t>
  </si>
  <si>
    <t>Ekonomaizerio atraminė konstrukcija</t>
  </si>
  <si>
    <t xml:space="preserve">Slėginis ekonomaizeris </t>
  </si>
  <si>
    <t>Ekonomaizerio skydas ir įranga</t>
  </si>
  <si>
    <t>Dūmų šalinimo sistema, pelenų šalinimo sistema, dūmų kanalai ir dūmtraukis</t>
  </si>
  <si>
    <t>Multiciklonai</t>
  </si>
  <si>
    <t>Elektrostatinis filtras</t>
  </si>
  <si>
    <t>Pelenų šalinimo sistema</t>
  </si>
  <si>
    <t>Pelenų konteineriai</t>
  </si>
  <si>
    <t>Dūmtraukis</t>
  </si>
  <si>
    <t>Izoliavimas</t>
  </si>
  <si>
    <t>Dūmų šalinimo kanalai ir kita pagalbinė dūmų šalinimo įranga</t>
  </si>
  <si>
    <t>Kondensato valymo sistema</t>
  </si>
  <si>
    <t xml:space="preserve">Elektrinės prijungimas prie miesto inžinerinių sistemų </t>
  </si>
  <si>
    <t>Prie vandentiekio</t>
  </si>
  <si>
    <t>Prie buitinių nuotekų tinklų</t>
  </si>
  <si>
    <t>Prie lietaus nuotekų tinklų</t>
  </si>
  <si>
    <t>Prie elektros tinklo (nuo elektrinės šynų sekcijų iki ESO tinklo nuosavybės ribos)</t>
  </si>
  <si>
    <t>Prie šilumos tinklo (nuo elektrinės šilumos kolektoriaus iki Alytaus šilumos tinklai nuosavybės ribos)</t>
  </si>
  <si>
    <t>Likęs nepaminėtas elektrinės technologinis vamzdynas (garo, termofikacinio vandens)</t>
  </si>
  <si>
    <t>Likęs nepaminėtas elektrinės technologinis vamzdynas (vandentiekio, nuotekų)</t>
  </si>
  <si>
    <t>Vandens paruošimo įranga</t>
  </si>
  <si>
    <t>Kita pagalbinė technologinė ir aptarnavimo įranga (kranai ir kt.)</t>
  </si>
  <si>
    <t>Technologinis vamzdynas ir kita pagalbinė elektrinės įranga</t>
  </si>
  <si>
    <t>Technologinio vandens valymo įranga</t>
  </si>
  <si>
    <t>Elektrotechnika</t>
  </si>
  <si>
    <t>Rezervinis generatorius</t>
  </si>
  <si>
    <t>Kabeliai</t>
  </si>
  <si>
    <t>Elektrotechnikos, procesų valdymo ir automatizavimo  sistemų įrengimo darbai (susiję su elektrinės technologija)</t>
  </si>
  <si>
    <t>Valdymo skydai</t>
  </si>
  <si>
    <t>Transformatoriai</t>
  </si>
  <si>
    <t>Automatikos sistema</t>
  </si>
  <si>
    <t>Elektrinės technologinė įranga ir montavimas</t>
  </si>
  <si>
    <t>Paleidimo derinimo ir personalo apmokymo darbai</t>
  </si>
  <si>
    <t>Inžinerinės paslaugos</t>
  </si>
  <si>
    <t>Projektavimo darbai</t>
  </si>
  <si>
    <t>Statinio projekto vykdymo priežiūra</t>
  </si>
  <si>
    <t>Projekto ekspertizė</t>
  </si>
  <si>
    <t>Progresas, proc.</t>
  </si>
  <si>
    <t>Bendra suma (Elektrinės statyba):</t>
  </si>
  <si>
    <t>Atliktų darbų progresas (įrašyti procentinę pasiekto progreso dalį)</t>
  </si>
  <si>
    <t>Atspausdinta:</t>
  </si>
  <si>
    <t>Projekto sav.</t>
  </si>
  <si>
    <t>Aktuojama suma, Eur be PVM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</si>
</sst>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€_-;\-* #,##0.00\ _€_-;_-* &quot;-&quot;??\ _€_-;_-@_-"/>
  </numFmts>
  <fonts count="16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b/>
      <sz val="11"/>
      <color theme="1"/>
      <name val="Times New Roman"/>
      <family val="1"/>
      <charset val="186"/>
    </font>
    <font>
      <sz val="11"/>
      <color theme="1"/>
      <name val="Times New Roman"/>
      <family val="1"/>
      <charset val="186"/>
    </font>
    <font>
      <b/>
      <sz val="11"/>
      <color theme="1"/>
      <name val="Calibri"/>
      <family val="2"/>
      <scheme val="minor"/>
    </font>
    <font>
      <b/>
      <sz val="11"/>
      <color rgb="FFFF0000"/>
      <name val="Times New Roman"/>
      <family val="1"/>
      <charset val="186"/>
    </font>
    <font>
      <b/>
      <sz val="22"/>
      <color theme="1"/>
      <name val="Times New Roman"/>
      <family val="1"/>
    </font>
    <font>
      <sz val="11"/>
      <name val="Times New Roman"/>
      <family val="1"/>
    </font>
    <font>
      <b/>
      <sz val="11"/>
      <name val="Calibri"/>
      <family val="2"/>
      <scheme val="minor"/>
    </font>
    <font>
      <b/>
      <sz val="11"/>
      <color theme="1"/>
      <name val="Times New Roman"/>
      <family val="1"/>
    </font>
    <font>
      <b/>
      <sz val="11"/>
      <name val="Times New Roman"/>
      <family val="1"/>
    </font>
    <font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"/>
      <color theme="1"/>
      <name val="Calibri"/>
      <family val="2"/>
      <charset val="186"/>
      <scheme val="minor"/>
    </font>
    <font>
      <sz val="1"/>
      <color theme="0"/>
      <name val="Calibri"/>
      <family val="2"/>
      <charset val="186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</cellStyleXfs>
  <cellXfs count="41">
    <xf numFmtId="0" fontId="0" fillId="0" borderId="0" xfId="0"/>
    <xf numFmtId="0" fontId="3" fillId="0" borderId="1" xfId="3" applyFont="1" applyFill="1" applyBorder="1" applyAlignment="1">
      <alignment vertical="center" wrapText="1"/>
    </xf>
    <xf numFmtId="0" fontId="5" fillId="0" borderId="0" xfId="0" applyFont="1"/>
    <xf numFmtId="0" fontId="6" fillId="0" borderId="1" xfId="3" applyFont="1" applyFill="1" applyBorder="1" applyAlignment="1">
      <alignment horizontal="justify" vertical="center" wrapText="1"/>
    </xf>
    <xf numFmtId="0" fontId="6" fillId="0" borderId="1" xfId="3" applyFont="1" applyFill="1" applyBorder="1" applyAlignment="1">
      <alignment vertical="center" wrapText="1"/>
    </xf>
    <xf numFmtId="0" fontId="7" fillId="0" borderId="0" xfId="0" applyFont="1"/>
    <xf numFmtId="0" fontId="8" fillId="0" borderId="1" xfId="3" applyFont="1" applyFill="1" applyBorder="1" applyAlignment="1">
      <alignment horizontal="justify" vertical="center" wrapText="1"/>
    </xf>
    <xf numFmtId="0" fontId="4" fillId="0" borderId="1" xfId="3" applyFont="1" applyFill="1" applyBorder="1" applyAlignment="1">
      <alignment horizontal="justify" vertical="center" wrapText="1"/>
    </xf>
    <xf numFmtId="0" fontId="2" fillId="0" borderId="1" xfId="0" applyFont="1" applyFill="1" applyBorder="1" applyAlignment="1">
      <alignment wrapText="1"/>
    </xf>
    <xf numFmtId="0" fontId="10" fillId="0" borderId="1" xfId="3" applyFont="1" applyFill="1" applyBorder="1" applyAlignment="1">
      <alignment horizontal="justify" vertical="center" wrapText="1"/>
    </xf>
    <xf numFmtId="0" fontId="0" fillId="0" borderId="1" xfId="0" applyBorder="1" applyAlignment="1">
      <alignment wrapText="1"/>
    </xf>
    <xf numFmtId="0" fontId="0" fillId="0" borderId="1" xfId="0" applyBorder="1"/>
    <xf numFmtId="0" fontId="9" fillId="0" borderId="1" xfId="0" applyFont="1" applyBorder="1" applyAlignment="1">
      <alignment vertical="center" wrapText="1"/>
    </xf>
    <xf numFmtId="0" fontId="5" fillId="0" borderId="1" xfId="0" applyFont="1" applyBorder="1" applyAlignment="1">
      <alignment wrapText="1"/>
    </xf>
    <xf numFmtId="0" fontId="5" fillId="0" borderId="1" xfId="0" applyFont="1" applyBorder="1"/>
    <xf numFmtId="0" fontId="11" fillId="0" borderId="1" xfId="3" applyFont="1" applyFill="1" applyBorder="1" applyAlignment="1">
      <alignment horizontal="justify" vertical="center" wrapText="1"/>
    </xf>
    <xf numFmtId="0" fontId="5" fillId="0" borderId="0" xfId="0" applyFont="1" applyAlignment="1">
      <alignment horizontal="center" vertical="center"/>
    </xf>
    <xf numFmtId="0" fontId="0" fillId="0" borderId="1" xfId="0" applyFill="1" applyBorder="1"/>
    <xf numFmtId="0" fontId="5" fillId="0" borderId="1" xfId="0" applyFont="1" applyFill="1" applyBorder="1"/>
    <xf numFmtId="0" fontId="13" fillId="0" borderId="1" xfId="0" applyFont="1" applyBorder="1"/>
    <xf numFmtId="0" fontId="13" fillId="0" borderId="1" xfId="0" applyFont="1" applyFill="1" applyBorder="1"/>
    <xf numFmtId="0" fontId="5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16" fontId="5" fillId="2" borderId="1" xfId="0" applyNumberFormat="1" applyFont="1" applyFill="1" applyBorder="1" applyAlignment="1">
      <alignment horizontal="center" vertical="center" wrapText="1"/>
    </xf>
    <xf numFmtId="9" fontId="0" fillId="2" borderId="1" xfId="2" applyFont="1" applyFill="1" applyBorder="1"/>
    <xf numFmtId="9" fontId="0" fillId="2" borderId="1" xfId="2" applyFont="1" applyFill="1" applyBorder="1" applyAlignment="1">
      <alignment horizontal="center" vertical="center"/>
    </xf>
    <xf numFmtId="9" fontId="13" fillId="2" borderId="1" xfId="2" applyFont="1" applyFill="1" applyBorder="1" applyAlignment="1">
      <alignment horizontal="center" vertical="center"/>
    </xf>
    <xf numFmtId="9" fontId="5" fillId="2" borderId="1" xfId="2" applyFont="1" applyFill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14" fontId="0" fillId="0" borderId="0" xfId="0" applyNumberFormat="1" applyAlignment="1">
      <alignment horizontal="left" vertical="top"/>
    </xf>
    <xf numFmtId="43" fontId="13" fillId="0" borderId="1" xfId="1" applyFont="1" applyBorder="1"/>
    <xf numFmtId="9" fontId="0" fillId="0" borderId="1" xfId="2" applyFont="1" applyBorder="1" applyAlignment="1">
      <alignment horizontal="center" vertical="center"/>
    </xf>
    <xf numFmtId="43" fontId="0" fillId="0" borderId="1" xfId="1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43" fontId="0" fillId="2" borderId="1" xfId="1" applyFont="1" applyFill="1" applyBorder="1"/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</cellXfs>
  <cellStyles count="4">
    <cellStyle name="Comma" xfId="1" builtinId="3"/>
    <cellStyle name="Normal" xfId="0" builtinId="0"/>
    <cellStyle name="Normal 2" xfId="3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99"/>
  <sheetViews>
    <sheetView topLeftCell="D49" zoomScale="70" zoomScaleNormal="70" workbookViewId="0">
      <selection activeCell="F10" sqref="F10"/>
    </sheetView>
  </sheetViews>
  <sheetFormatPr defaultRowHeight="15" x14ac:dyDescent="0.25"/>
  <cols>
    <col min="1" max="1" width="3.7109375" hidden="1" customWidth="1"/>
    <col min="2" max="3" width="4.140625" hidden="1" customWidth="1"/>
    <col min="4" max="4" width="13.5703125" customWidth="1"/>
    <col min="5" max="5" width="111.42578125" customWidth="1"/>
    <col min="6" max="6" width="17.42578125" bestFit="1" customWidth="1"/>
    <col min="7" max="7" width="10.140625" bestFit="1" customWidth="1"/>
    <col min="8" max="8" width="8.28515625" bestFit="1" customWidth="1"/>
  </cols>
  <sheetData>
    <row r="1" spans="1:25" ht="27" x14ac:dyDescent="0.35">
      <c r="D1" s="5" t="s">
        <v>12</v>
      </c>
      <c r="H1" s="31">
        <v>1</v>
      </c>
      <c r="I1" s="31">
        <f>H2+1</f>
        <v>7</v>
      </c>
      <c r="J1" s="31">
        <f t="shared" ref="J1:Y1" si="0">I2+1</f>
        <v>13</v>
      </c>
      <c r="K1" s="31">
        <f t="shared" si="0"/>
        <v>19</v>
      </c>
      <c r="L1" s="31">
        <f t="shared" si="0"/>
        <v>25</v>
      </c>
      <c r="M1" s="31">
        <f t="shared" si="0"/>
        <v>31</v>
      </c>
      <c r="N1" s="31">
        <f t="shared" si="0"/>
        <v>37</v>
      </c>
      <c r="O1" s="31">
        <f t="shared" si="0"/>
        <v>43</v>
      </c>
      <c r="P1" s="31">
        <f t="shared" si="0"/>
        <v>49</v>
      </c>
      <c r="Q1" s="31">
        <f t="shared" si="0"/>
        <v>55</v>
      </c>
      <c r="R1" s="31">
        <f t="shared" si="0"/>
        <v>61</v>
      </c>
      <c r="S1" s="31">
        <f t="shared" si="0"/>
        <v>67</v>
      </c>
      <c r="T1" s="31">
        <f t="shared" si="0"/>
        <v>73</v>
      </c>
      <c r="U1" s="31">
        <f t="shared" si="0"/>
        <v>79</v>
      </c>
      <c r="V1" s="31">
        <f t="shared" si="0"/>
        <v>85</v>
      </c>
      <c r="W1" s="31">
        <f t="shared" si="0"/>
        <v>91</v>
      </c>
      <c r="X1" s="31">
        <f t="shared" si="0"/>
        <v>97</v>
      </c>
      <c r="Y1" s="31">
        <f t="shared" si="0"/>
        <v>103</v>
      </c>
    </row>
    <row r="2" spans="1:25" x14ac:dyDescent="0.25">
      <c r="H2" s="31">
        <f>H1+5</f>
        <v>6</v>
      </c>
      <c r="I2" s="31">
        <f>I1+5</f>
        <v>12</v>
      </c>
      <c r="J2" s="31">
        <f t="shared" ref="J2:Y2" si="1">J1+5</f>
        <v>18</v>
      </c>
      <c r="K2" s="31">
        <f t="shared" si="1"/>
        <v>24</v>
      </c>
      <c r="L2" s="31">
        <f t="shared" si="1"/>
        <v>30</v>
      </c>
      <c r="M2" s="31">
        <f t="shared" si="1"/>
        <v>36</v>
      </c>
      <c r="N2" s="31">
        <f t="shared" si="1"/>
        <v>42</v>
      </c>
      <c r="O2" s="31">
        <f t="shared" si="1"/>
        <v>48</v>
      </c>
      <c r="P2" s="31">
        <f t="shared" si="1"/>
        <v>54</v>
      </c>
      <c r="Q2" s="31">
        <f t="shared" si="1"/>
        <v>60</v>
      </c>
      <c r="R2" s="31">
        <f t="shared" si="1"/>
        <v>66</v>
      </c>
      <c r="S2" s="31">
        <f t="shared" si="1"/>
        <v>72</v>
      </c>
      <c r="T2" s="31">
        <f t="shared" si="1"/>
        <v>78</v>
      </c>
      <c r="U2" s="31">
        <f t="shared" si="1"/>
        <v>84</v>
      </c>
      <c r="V2" s="31">
        <f t="shared" si="1"/>
        <v>90</v>
      </c>
      <c r="W2" s="31">
        <f t="shared" si="1"/>
        <v>96</v>
      </c>
      <c r="X2" s="31">
        <f t="shared" si="1"/>
        <v>102</v>
      </c>
      <c r="Y2" s="31">
        <f t="shared" si="1"/>
        <v>108</v>
      </c>
    </row>
    <row r="3" spans="1:25" x14ac:dyDescent="0.25">
      <c r="D3" t="s">
        <v>100</v>
      </c>
      <c r="E3" s="32">
        <f ca="1">TODAY()</f>
        <v>44298</v>
      </c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  <c r="W3" s="24"/>
      <c r="X3" s="24"/>
      <c r="Y3" s="24"/>
    </row>
    <row r="4" spans="1:25" x14ac:dyDescent="0.25">
      <c r="D4" t="s">
        <v>101</v>
      </c>
      <c r="E4" s="32" t="str">
        <f>H7</f>
        <v>Savaitės (1-6)</v>
      </c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</row>
    <row r="5" spans="1:25" x14ac:dyDescent="0.25">
      <c r="H5" s="24"/>
      <c r="I5" s="24"/>
      <c r="J5" s="24"/>
      <c r="K5" s="24"/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</row>
    <row r="6" spans="1:25" x14ac:dyDescent="0.25">
      <c r="D6" s="40" t="s">
        <v>0</v>
      </c>
      <c r="E6" s="40" t="s">
        <v>1</v>
      </c>
      <c r="F6" s="39" t="s">
        <v>50</v>
      </c>
      <c r="G6" s="38" t="s">
        <v>99</v>
      </c>
      <c r="H6" s="38"/>
      <c r="I6" s="38"/>
      <c r="J6" s="38"/>
      <c r="K6" s="38"/>
      <c r="L6" s="38"/>
      <c r="M6" s="38"/>
      <c r="N6" s="38"/>
      <c r="O6" s="38"/>
      <c r="P6" s="38"/>
      <c r="Q6" s="38"/>
      <c r="R6" s="38"/>
      <c r="S6" s="38"/>
      <c r="T6" s="38"/>
      <c r="U6" s="38"/>
      <c r="V6" s="38"/>
      <c r="W6" s="38"/>
      <c r="X6" s="38"/>
      <c r="Y6" s="38"/>
    </row>
    <row r="7" spans="1:25" ht="30" x14ac:dyDescent="0.25">
      <c r="A7" s="2" t="s">
        <v>10</v>
      </c>
      <c r="B7" s="2" t="s">
        <v>11</v>
      </c>
      <c r="C7" s="2" t="s">
        <v>14</v>
      </c>
      <c r="D7" s="40"/>
      <c r="E7" s="40"/>
      <c r="F7" s="39"/>
      <c r="G7" s="26" t="s">
        <v>97</v>
      </c>
      <c r="H7" s="25" t="str">
        <f t="shared" ref="H7:Y7" si="2">CONCATENATE("Savaitės ","(",H1,"-",H2,")")</f>
        <v>Savaitės (1-6)</v>
      </c>
      <c r="I7" s="25" t="str">
        <f t="shared" si="2"/>
        <v>Savaitės (7-12)</v>
      </c>
      <c r="J7" s="25" t="str">
        <f t="shared" si="2"/>
        <v>Savaitės (13-18)</v>
      </c>
      <c r="K7" s="25" t="str">
        <f t="shared" si="2"/>
        <v>Savaitės (19-24)</v>
      </c>
      <c r="L7" s="25" t="str">
        <f t="shared" si="2"/>
        <v>Savaitės (25-30)</v>
      </c>
      <c r="M7" s="25" t="str">
        <f t="shared" si="2"/>
        <v>Savaitės (31-36)</v>
      </c>
      <c r="N7" s="25" t="str">
        <f t="shared" si="2"/>
        <v>Savaitės (37-42)</v>
      </c>
      <c r="O7" s="25" t="str">
        <f t="shared" si="2"/>
        <v>Savaitės (43-48)</v>
      </c>
      <c r="P7" s="25" t="str">
        <f t="shared" si="2"/>
        <v>Savaitės (49-54)</v>
      </c>
      <c r="Q7" s="25" t="str">
        <f t="shared" si="2"/>
        <v>Savaitės (55-60)</v>
      </c>
      <c r="R7" s="25" t="str">
        <f t="shared" si="2"/>
        <v>Savaitės (61-66)</v>
      </c>
      <c r="S7" s="25" t="str">
        <f t="shared" si="2"/>
        <v>Savaitės (67-72)</v>
      </c>
      <c r="T7" s="25" t="str">
        <f t="shared" si="2"/>
        <v>Savaitės (73-78)</v>
      </c>
      <c r="U7" s="25" t="str">
        <f t="shared" si="2"/>
        <v>Savaitės (79-84)</v>
      </c>
      <c r="V7" s="25" t="str">
        <f t="shared" si="2"/>
        <v>Savaitės (85-90)</v>
      </c>
      <c r="W7" s="25" t="str">
        <f t="shared" si="2"/>
        <v>Savaitės (91-96)</v>
      </c>
      <c r="X7" s="25" t="str">
        <f t="shared" si="2"/>
        <v>Savaitės (97-102)</v>
      </c>
      <c r="Y7" s="25" t="str">
        <f t="shared" si="2"/>
        <v>Savaitės (103-108)</v>
      </c>
    </row>
    <row r="8" spans="1:25" x14ac:dyDescent="0.25">
      <c r="A8" t="s">
        <v>7</v>
      </c>
      <c r="D8" s="22" t="str">
        <f>CONCATENATE(A8,B8,C8)</f>
        <v>1.</v>
      </c>
      <c r="E8" s="4" t="s">
        <v>2</v>
      </c>
      <c r="F8" s="23">
        <f>SUM(F9:F10)</f>
        <v>0</v>
      </c>
      <c r="G8" s="29" t="e">
        <f>SUMPRODUCT(G9:G10,F9:F10)/F8</f>
        <v>#DIV/0!</v>
      </c>
      <c r="H8" s="27"/>
      <c r="I8" s="27"/>
      <c r="J8" s="27"/>
      <c r="K8" s="27"/>
      <c r="L8" s="27"/>
      <c r="M8" s="27"/>
      <c r="N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</row>
    <row r="9" spans="1:25" x14ac:dyDescent="0.25">
      <c r="A9" t="s">
        <v>7</v>
      </c>
      <c r="B9" t="s">
        <v>7</v>
      </c>
      <c r="D9" s="22" t="str">
        <f t="shared" ref="D9:D75" si="3">CONCATENATE(A9,B9,C9)</f>
        <v>1.1.</v>
      </c>
      <c r="E9" s="1" t="s">
        <v>4</v>
      </c>
      <c r="F9" s="22"/>
      <c r="G9" s="28">
        <f t="shared" ref="G9:G72" si="4">MAX(H9:Y9)</f>
        <v>0</v>
      </c>
      <c r="H9" s="34">
        <v>0</v>
      </c>
      <c r="I9" s="34">
        <f t="shared" ref="I9:Y10" si="5">H9</f>
        <v>0</v>
      </c>
      <c r="J9" s="34">
        <f t="shared" si="5"/>
        <v>0</v>
      </c>
      <c r="K9" s="34">
        <f t="shared" si="5"/>
        <v>0</v>
      </c>
      <c r="L9" s="34">
        <f t="shared" si="5"/>
        <v>0</v>
      </c>
      <c r="M9" s="34">
        <f t="shared" si="5"/>
        <v>0</v>
      </c>
      <c r="N9" s="34">
        <f t="shared" si="5"/>
        <v>0</v>
      </c>
      <c r="O9" s="34">
        <f t="shared" si="5"/>
        <v>0</v>
      </c>
      <c r="P9" s="34">
        <f t="shared" si="5"/>
        <v>0</v>
      </c>
      <c r="Q9" s="34">
        <f t="shared" si="5"/>
        <v>0</v>
      </c>
      <c r="R9" s="34">
        <f t="shared" si="5"/>
        <v>0</v>
      </c>
      <c r="S9" s="34">
        <f t="shared" si="5"/>
        <v>0</v>
      </c>
      <c r="T9" s="34">
        <f t="shared" si="5"/>
        <v>0</v>
      </c>
      <c r="U9" s="34">
        <f t="shared" si="5"/>
        <v>0</v>
      </c>
      <c r="V9" s="34">
        <f t="shared" si="5"/>
        <v>0</v>
      </c>
      <c r="W9" s="34">
        <f t="shared" si="5"/>
        <v>0</v>
      </c>
      <c r="X9" s="34">
        <f t="shared" si="5"/>
        <v>0</v>
      </c>
      <c r="Y9" s="34">
        <f t="shared" si="5"/>
        <v>0</v>
      </c>
    </row>
    <row r="10" spans="1:25" x14ac:dyDescent="0.25">
      <c r="A10" t="s">
        <v>7</v>
      </c>
      <c r="B10" t="s">
        <v>8</v>
      </c>
      <c r="D10" s="22" t="str">
        <f t="shared" si="3"/>
        <v>1.2.</v>
      </c>
      <c r="E10" s="1" t="s">
        <v>3</v>
      </c>
      <c r="F10" s="22"/>
      <c r="G10" s="28">
        <f t="shared" si="4"/>
        <v>0</v>
      </c>
      <c r="H10" s="34">
        <v>0</v>
      </c>
      <c r="I10" s="34">
        <f>H10</f>
        <v>0</v>
      </c>
      <c r="J10" s="34">
        <f t="shared" si="5"/>
        <v>0</v>
      </c>
      <c r="K10" s="34">
        <f t="shared" si="5"/>
        <v>0</v>
      </c>
      <c r="L10" s="34">
        <f t="shared" si="5"/>
        <v>0</v>
      </c>
      <c r="M10" s="34">
        <f t="shared" si="5"/>
        <v>0</v>
      </c>
      <c r="N10" s="34">
        <f t="shared" si="5"/>
        <v>0</v>
      </c>
      <c r="O10" s="34">
        <f t="shared" si="5"/>
        <v>0</v>
      </c>
      <c r="P10" s="34">
        <f t="shared" si="5"/>
        <v>0</v>
      </c>
      <c r="Q10" s="34">
        <f t="shared" si="5"/>
        <v>0</v>
      </c>
      <c r="R10" s="34">
        <f t="shared" si="5"/>
        <v>0</v>
      </c>
      <c r="S10" s="34">
        <f t="shared" si="5"/>
        <v>0</v>
      </c>
      <c r="T10" s="34">
        <f t="shared" si="5"/>
        <v>0</v>
      </c>
      <c r="U10" s="34">
        <f t="shared" si="5"/>
        <v>0</v>
      </c>
      <c r="V10" s="34">
        <f t="shared" si="5"/>
        <v>0</v>
      </c>
      <c r="W10" s="34">
        <f t="shared" si="5"/>
        <v>0</v>
      </c>
      <c r="X10" s="34">
        <f t="shared" si="5"/>
        <v>0</v>
      </c>
      <c r="Y10" s="34">
        <f t="shared" si="5"/>
        <v>0</v>
      </c>
    </row>
    <row r="11" spans="1:25" x14ac:dyDescent="0.25">
      <c r="A11" t="s">
        <v>8</v>
      </c>
      <c r="D11" s="22" t="str">
        <f t="shared" si="3"/>
        <v>2.</v>
      </c>
      <c r="E11" s="3" t="s">
        <v>6</v>
      </c>
      <c r="F11" s="23">
        <f>SUM(F12:F14)</f>
        <v>0</v>
      </c>
      <c r="G11" s="29" t="e">
        <f>SUMPRODUCT(G12:G14,F12:F14)/F11</f>
        <v>#DIV/0!</v>
      </c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28"/>
      <c r="T11" s="28"/>
      <c r="U11" s="28"/>
      <c r="V11" s="28"/>
      <c r="W11" s="28"/>
      <c r="X11" s="28"/>
      <c r="Y11" s="28"/>
    </row>
    <row r="12" spans="1:25" x14ac:dyDescent="0.25">
      <c r="A12" t="s">
        <v>8</v>
      </c>
      <c r="B12" t="s">
        <v>7</v>
      </c>
      <c r="D12" s="22" t="str">
        <f t="shared" si="3"/>
        <v>2.1.</v>
      </c>
      <c r="E12" s="8" t="s">
        <v>16</v>
      </c>
      <c r="F12" s="22"/>
      <c r="G12" s="28">
        <f t="shared" si="4"/>
        <v>0</v>
      </c>
      <c r="H12" s="34">
        <v>0</v>
      </c>
      <c r="I12" s="34">
        <f t="shared" ref="I12:Y12" si="6">H12</f>
        <v>0</v>
      </c>
      <c r="J12" s="34">
        <f t="shared" si="6"/>
        <v>0</v>
      </c>
      <c r="K12" s="34">
        <f t="shared" si="6"/>
        <v>0</v>
      </c>
      <c r="L12" s="34">
        <f t="shared" si="6"/>
        <v>0</v>
      </c>
      <c r="M12" s="34">
        <f t="shared" si="6"/>
        <v>0</v>
      </c>
      <c r="N12" s="34">
        <f t="shared" si="6"/>
        <v>0</v>
      </c>
      <c r="O12" s="34">
        <f t="shared" si="6"/>
        <v>0</v>
      </c>
      <c r="P12" s="34">
        <f t="shared" si="6"/>
        <v>0</v>
      </c>
      <c r="Q12" s="34">
        <f t="shared" si="6"/>
        <v>0</v>
      </c>
      <c r="R12" s="34">
        <f t="shared" si="6"/>
        <v>0</v>
      </c>
      <c r="S12" s="34">
        <f t="shared" si="6"/>
        <v>0</v>
      </c>
      <c r="T12" s="34">
        <f t="shared" si="6"/>
        <v>0</v>
      </c>
      <c r="U12" s="34">
        <f t="shared" si="6"/>
        <v>0</v>
      </c>
      <c r="V12" s="34">
        <f t="shared" si="6"/>
        <v>0</v>
      </c>
      <c r="W12" s="34">
        <f t="shared" si="6"/>
        <v>0</v>
      </c>
      <c r="X12" s="34">
        <f t="shared" si="6"/>
        <v>0</v>
      </c>
      <c r="Y12" s="34">
        <f t="shared" si="6"/>
        <v>0</v>
      </c>
    </row>
    <row r="13" spans="1:25" ht="30" x14ac:dyDescent="0.25">
      <c r="A13" t="s">
        <v>8</v>
      </c>
      <c r="B13" t="s">
        <v>8</v>
      </c>
      <c r="D13" s="22" t="str">
        <f t="shared" si="3"/>
        <v>2.2.</v>
      </c>
      <c r="E13" s="8" t="s">
        <v>17</v>
      </c>
      <c r="F13" s="22"/>
      <c r="G13" s="28">
        <f t="shared" si="4"/>
        <v>0</v>
      </c>
      <c r="H13" s="34">
        <v>0</v>
      </c>
      <c r="I13" s="34">
        <f t="shared" ref="I13:Y13" si="7">H13</f>
        <v>0</v>
      </c>
      <c r="J13" s="34">
        <f t="shared" si="7"/>
        <v>0</v>
      </c>
      <c r="K13" s="34">
        <f t="shared" si="7"/>
        <v>0</v>
      </c>
      <c r="L13" s="34">
        <f t="shared" si="7"/>
        <v>0</v>
      </c>
      <c r="M13" s="34">
        <f t="shared" si="7"/>
        <v>0</v>
      </c>
      <c r="N13" s="34">
        <f t="shared" si="7"/>
        <v>0</v>
      </c>
      <c r="O13" s="34">
        <f t="shared" si="7"/>
        <v>0</v>
      </c>
      <c r="P13" s="34">
        <f t="shared" si="7"/>
        <v>0</v>
      </c>
      <c r="Q13" s="34">
        <f t="shared" si="7"/>
        <v>0</v>
      </c>
      <c r="R13" s="34">
        <f t="shared" si="7"/>
        <v>0</v>
      </c>
      <c r="S13" s="34">
        <f t="shared" si="7"/>
        <v>0</v>
      </c>
      <c r="T13" s="34">
        <f t="shared" si="7"/>
        <v>0</v>
      </c>
      <c r="U13" s="34">
        <f t="shared" si="7"/>
        <v>0</v>
      </c>
      <c r="V13" s="34">
        <f t="shared" si="7"/>
        <v>0</v>
      </c>
      <c r="W13" s="34">
        <f t="shared" si="7"/>
        <v>0</v>
      </c>
      <c r="X13" s="34">
        <f t="shared" si="7"/>
        <v>0</v>
      </c>
      <c r="Y13" s="34">
        <f t="shared" si="7"/>
        <v>0</v>
      </c>
    </row>
    <row r="14" spans="1:25" x14ac:dyDescent="0.25">
      <c r="A14" t="s">
        <v>8</v>
      </c>
      <c r="B14" t="s">
        <v>9</v>
      </c>
      <c r="D14" s="22" t="str">
        <f t="shared" si="3"/>
        <v>2.3.</v>
      </c>
      <c r="E14" s="8" t="s">
        <v>5</v>
      </c>
      <c r="F14" s="22"/>
      <c r="G14" s="28">
        <f t="shared" si="4"/>
        <v>0</v>
      </c>
      <c r="H14" s="34">
        <v>0</v>
      </c>
      <c r="I14" s="34">
        <f t="shared" ref="I14:Y14" si="8">H14</f>
        <v>0</v>
      </c>
      <c r="J14" s="34">
        <f t="shared" si="8"/>
        <v>0</v>
      </c>
      <c r="K14" s="34">
        <f t="shared" si="8"/>
        <v>0</v>
      </c>
      <c r="L14" s="34">
        <f t="shared" si="8"/>
        <v>0</v>
      </c>
      <c r="M14" s="34">
        <f t="shared" si="8"/>
        <v>0</v>
      </c>
      <c r="N14" s="34">
        <f t="shared" si="8"/>
        <v>0</v>
      </c>
      <c r="O14" s="34">
        <f t="shared" si="8"/>
        <v>0</v>
      </c>
      <c r="P14" s="34">
        <f t="shared" si="8"/>
        <v>0</v>
      </c>
      <c r="Q14" s="34">
        <f t="shared" si="8"/>
        <v>0</v>
      </c>
      <c r="R14" s="34">
        <f t="shared" si="8"/>
        <v>0</v>
      </c>
      <c r="S14" s="34">
        <f t="shared" si="8"/>
        <v>0</v>
      </c>
      <c r="T14" s="34">
        <f t="shared" si="8"/>
        <v>0</v>
      </c>
      <c r="U14" s="34">
        <f t="shared" si="8"/>
        <v>0</v>
      </c>
      <c r="V14" s="34">
        <f t="shared" si="8"/>
        <v>0</v>
      </c>
      <c r="W14" s="34">
        <f t="shared" si="8"/>
        <v>0</v>
      </c>
      <c r="X14" s="34">
        <f t="shared" si="8"/>
        <v>0</v>
      </c>
      <c r="Y14" s="34">
        <f t="shared" si="8"/>
        <v>0</v>
      </c>
    </row>
    <row r="15" spans="1:25" x14ac:dyDescent="0.25">
      <c r="A15" t="s">
        <v>9</v>
      </c>
      <c r="D15" s="22" t="str">
        <f t="shared" si="3"/>
        <v>3.</v>
      </c>
      <c r="E15" s="3" t="s">
        <v>72</v>
      </c>
      <c r="F15" s="23">
        <f>SUM(F16:F20)</f>
        <v>0</v>
      </c>
      <c r="G15" s="29" t="e">
        <f>SUMPRODUCT(G16:G20,F16:F20)/F15</f>
        <v>#DIV/0!</v>
      </c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8"/>
    </row>
    <row r="16" spans="1:25" x14ac:dyDescent="0.25">
      <c r="A16" t="s">
        <v>9</v>
      </c>
      <c r="B16" t="s">
        <v>7</v>
      </c>
      <c r="D16" s="22" t="str">
        <f t="shared" si="3"/>
        <v>3.1.</v>
      </c>
      <c r="E16" s="15" t="s">
        <v>76</v>
      </c>
      <c r="F16" s="22"/>
      <c r="G16" s="28">
        <f t="shared" si="4"/>
        <v>0</v>
      </c>
      <c r="H16" s="34">
        <v>0</v>
      </c>
      <c r="I16" s="34">
        <f t="shared" ref="I16:Y16" si="9">H16</f>
        <v>0</v>
      </c>
      <c r="J16" s="34">
        <f t="shared" si="9"/>
        <v>0</v>
      </c>
      <c r="K16" s="34">
        <f t="shared" si="9"/>
        <v>0</v>
      </c>
      <c r="L16" s="34">
        <f t="shared" si="9"/>
        <v>0</v>
      </c>
      <c r="M16" s="34">
        <f t="shared" si="9"/>
        <v>0</v>
      </c>
      <c r="N16" s="34">
        <f t="shared" si="9"/>
        <v>0</v>
      </c>
      <c r="O16" s="34">
        <f t="shared" si="9"/>
        <v>0</v>
      </c>
      <c r="P16" s="34">
        <f t="shared" si="9"/>
        <v>0</v>
      </c>
      <c r="Q16" s="34">
        <f t="shared" si="9"/>
        <v>0</v>
      </c>
      <c r="R16" s="34">
        <f t="shared" si="9"/>
        <v>0</v>
      </c>
      <c r="S16" s="34">
        <f t="shared" si="9"/>
        <v>0</v>
      </c>
      <c r="T16" s="34">
        <f t="shared" si="9"/>
        <v>0</v>
      </c>
      <c r="U16" s="34">
        <f t="shared" si="9"/>
        <v>0</v>
      </c>
      <c r="V16" s="34">
        <f t="shared" si="9"/>
        <v>0</v>
      </c>
      <c r="W16" s="34">
        <f t="shared" si="9"/>
        <v>0</v>
      </c>
      <c r="X16" s="34">
        <f t="shared" si="9"/>
        <v>0</v>
      </c>
      <c r="Y16" s="34">
        <f t="shared" si="9"/>
        <v>0</v>
      </c>
    </row>
    <row r="17" spans="1:25" x14ac:dyDescent="0.25">
      <c r="A17" t="s">
        <v>9</v>
      </c>
      <c r="B17" t="s">
        <v>8</v>
      </c>
      <c r="D17" s="22" t="str">
        <f t="shared" si="3"/>
        <v>3.2.</v>
      </c>
      <c r="E17" s="15" t="s">
        <v>77</v>
      </c>
      <c r="F17" s="22"/>
      <c r="G17" s="28">
        <f t="shared" si="4"/>
        <v>0</v>
      </c>
      <c r="H17" s="34">
        <v>0</v>
      </c>
      <c r="I17" s="34">
        <f t="shared" ref="I17:Y17" si="10">H17</f>
        <v>0</v>
      </c>
      <c r="J17" s="34">
        <f t="shared" si="10"/>
        <v>0</v>
      </c>
      <c r="K17" s="34">
        <f t="shared" si="10"/>
        <v>0</v>
      </c>
      <c r="L17" s="34">
        <f t="shared" si="10"/>
        <v>0</v>
      </c>
      <c r="M17" s="34">
        <f t="shared" si="10"/>
        <v>0</v>
      </c>
      <c r="N17" s="34">
        <f t="shared" si="10"/>
        <v>0</v>
      </c>
      <c r="O17" s="34">
        <f t="shared" si="10"/>
        <v>0</v>
      </c>
      <c r="P17" s="34">
        <f t="shared" si="10"/>
        <v>0</v>
      </c>
      <c r="Q17" s="34">
        <f t="shared" si="10"/>
        <v>0</v>
      </c>
      <c r="R17" s="34">
        <f t="shared" si="10"/>
        <v>0</v>
      </c>
      <c r="S17" s="34">
        <f t="shared" si="10"/>
        <v>0</v>
      </c>
      <c r="T17" s="34">
        <f t="shared" si="10"/>
        <v>0</v>
      </c>
      <c r="U17" s="34">
        <f t="shared" si="10"/>
        <v>0</v>
      </c>
      <c r="V17" s="34">
        <f t="shared" si="10"/>
        <v>0</v>
      </c>
      <c r="W17" s="34">
        <f t="shared" si="10"/>
        <v>0</v>
      </c>
      <c r="X17" s="34">
        <f t="shared" si="10"/>
        <v>0</v>
      </c>
      <c r="Y17" s="34">
        <f t="shared" si="10"/>
        <v>0</v>
      </c>
    </row>
    <row r="18" spans="1:25" x14ac:dyDescent="0.25">
      <c r="A18" t="s">
        <v>9</v>
      </c>
      <c r="B18" t="s">
        <v>9</v>
      </c>
      <c r="D18" s="22" t="str">
        <f t="shared" si="3"/>
        <v>3.3.</v>
      </c>
      <c r="E18" s="15" t="s">
        <v>73</v>
      </c>
      <c r="F18" s="22"/>
      <c r="G18" s="28">
        <f t="shared" si="4"/>
        <v>0</v>
      </c>
      <c r="H18" s="34">
        <v>0</v>
      </c>
      <c r="I18" s="34">
        <f t="shared" ref="I18:Y18" si="11">H18</f>
        <v>0</v>
      </c>
      <c r="J18" s="34">
        <f t="shared" si="11"/>
        <v>0</v>
      </c>
      <c r="K18" s="34">
        <f t="shared" si="11"/>
        <v>0</v>
      </c>
      <c r="L18" s="34">
        <f t="shared" si="11"/>
        <v>0</v>
      </c>
      <c r="M18" s="34">
        <f t="shared" si="11"/>
        <v>0</v>
      </c>
      <c r="N18" s="34">
        <f t="shared" si="11"/>
        <v>0</v>
      </c>
      <c r="O18" s="34">
        <f t="shared" si="11"/>
        <v>0</v>
      </c>
      <c r="P18" s="34">
        <f t="shared" si="11"/>
        <v>0</v>
      </c>
      <c r="Q18" s="34">
        <f t="shared" si="11"/>
        <v>0</v>
      </c>
      <c r="R18" s="34">
        <f t="shared" si="11"/>
        <v>0</v>
      </c>
      <c r="S18" s="34">
        <f t="shared" si="11"/>
        <v>0</v>
      </c>
      <c r="T18" s="34">
        <f t="shared" si="11"/>
        <v>0</v>
      </c>
      <c r="U18" s="34">
        <f t="shared" si="11"/>
        <v>0</v>
      </c>
      <c r="V18" s="34">
        <f t="shared" si="11"/>
        <v>0</v>
      </c>
      <c r="W18" s="34">
        <f t="shared" si="11"/>
        <v>0</v>
      </c>
      <c r="X18" s="34">
        <f t="shared" si="11"/>
        <v>0</v>
      </c>
      <c r="Y18" s="34">
        <f t="shared" si="11"/>
        <v>0</v>
      </c>
    </row>
    <row r="19" spans="1:25" x14ac:dyDescent="0.25">
      <c r="A19" t="s">
        <v>9</v>
      </c>
      <c r="B19" t="s">
        <v>13</v>
      </c>
      <c r="D19" s="22" t="str">
        <f t="shared" si="3"/>
        <v>3.4.</v>
      </c>
      <c r="E19" s="15" t="s">
        <v>74</v>
      </c>
      <c r="F19" s="22"/>
      <c r="G19" s="28">
        <f t="shared" si="4"/>
        <v>0</v>
      </c>
      <c r="H19" s="34">
        <v>0</v>
      </c>
      <c r="I19" s="34">
        <f t="shared" ref="I19:Y19" si="12">H19</f>
        <v>0</v>
      </c>
      <c r="J19" s="34">
        <f t="shared" si="12"/>
        <v>0</v>
      </c>
      <c r="K19" s="34">
        <f t="shared" si="12"/>
        <v>0</v>
      </c>
      <c r="L19" s="34">
        <f t="shared" si="12"/>
        <v>0</v>
      </c>
      <c r="M19" s="34">
        <f t="shared" si="12"/>
        <v>0</v>
      </c>
      <c r="N19" s="34">
        <f t="shared" si="12"/>
        <v>0</v>
      </c>
      <c r="O19" s="34">
        <f t="shared" si="12"/>
        <v>0</v>
      </c>
      <c r="P19" s="34">
        <f t="shared" si="12"/>
        <v>0</v>
      </c>
      <c r="Q19" s="34">
        <f t="shared" si="12"/>
        <v>0</v>
      </c>
      <c r="R19" s="34">
        <f t="shared" si="12"/>
        <v>0</v>
      </c>
      <c r="S19" s="34">
        <f t="shared" si="12"/>
        <v>0</v>
      </c>
      <c r="T19" s="34">
        <f t="shared" si="12"/>
        <v>0</v>
      </c>
      <c r="U19" s="34">
        <f t="shared" si="12"/>
        <v>0</v>
      </c>
      <c r="V19" s="34">
        <f t="shared" si="12"/>
        <v>0</v>
      </c>
      <c r="W19" s="34">
        <f t="shared" si="12"/>
        <v>0</v>
      </c>
      <c r="X19" s="34">
        <f t="shared" si="12"/>
        <v>0</v>
      </c>
      <c r="Y19" s="34">
        <f t="shared" si="12"/>
        <v>0</v>
      </c>
    </row>
    <row r="20" spans="1:25" x14ac:dyDescent="0.25">
      <c r="A20" t="s">
        <v>9</v>
      </c>
      <c r="B20" t="s">
        <v>15</v>
      </c>
      <c r="D20" s="22" t="str">
        <f t="shared" si="3"/>
        <v>3.5.</v>
      </c>
      <c r="E20" s="15" t="s">
        <v>75</v>
      </c>
      <c r="F20" s="22"/>
      <c r="G20" s="28">
        <f t="shared" si="4"/>
        <v>0</v>
      </c>
      <c r="H20" s="34">
        <v>0</v>
      </c>
      <c r="I20" s="34">
        <f t="shared" ref="I20:Y20" si="13">H20</f>
        <v>0</v>
      </c>
      <c r="J20" s="34">
        <f t="shared" si="13"/>
        <v>0</v>
      </c>
      <c r="K20" s="34">
        <f t="shared" si="13"/>
        <v>0</v>
      </c>
      <c r="L20" s="34">
        <f t="shared" si="13"/>
        <v>0</v>
      </c>
      <c r="M20" s="34">
        <f t="shared" si="13"/>
        <v>0</v>
      </c>
      <c r="N20" s="34">
        <f t="shared" si="13"/>
        <v>0</v>
      </c>
      <c r="O20" s="34">
        <f t="shared" si="13"/>
        <v>0</v>
      </c>
      <c r="P20" s="34">
        <f t="shared" si="13"/>
        <v>0</v>
      </c>
      <c r="Q20" s="34">
        <f t="shared" si="13"/>
        <v>0</v>
      </c>
      <c r="R20" s="34">
        <f t="shared" si="13"/>
        <v>0</v>
      </c>
      <c r="S20" s="34">
        <f t="shared" si="13"/>
        <v>0</v>
      </c>
      <c r="T20" s="34">
        <f t="shared" si="13"/>
        <v>0</v>
      </c>
      <c r="U20" s="34">
        <f t="shared" si="13"/>
        <v>0</v>
      </c>
      <c r="V20" s="34">
        <f t="shared" si="13"/>
        <v>0</v>
      </c>
      <c r="W20" s="34">
        <f t="shared" si="13"/>
        <v>0</v>
      </c>
      <c r="X20" s="34">
        <f t="shared" si="13"/>
        <v>0</v>
      </c>
      <c r="Y20" s="34">
        <f t="shared" si="13"/>
        <v>0</v>
      </c>
    </row>
    <row r="21" spans="1:25" x14ac:dyDescent="0.25">
      <c r="A21" t="s">
        <v>13</v>
      </c>
      <c r="D21" s="22" t="str">
        <f t="shared" si="3"/>
        <v>4.</v>
      </c>
      <c r="E21" s="3" t="s">
        <v>91</v>
      </c>
      <c r="F21" s="23">
        <f>F22+F25+F40+F48+F61+F69+F74</f>
        <v>0</v>
      </c>
      <c r="G21" s="29" t="e">
        <f>(G22*F22+G25*F25+G40*F40+G48*F48+G61*F61+G69*F69+G74*F74)/F21</f>
        <v>#DIV/0!</v>
      </c>
      <c r="H21" s="28"/>
      <c r="I21" s="28"/>
      <c r="J21" s="28"/>
      <c r="K21" s="28"/>
      <c r="L21" s="28"/>
      <c r="M21" s="28"/>
      <c r="N21" s="28"/>
      <c r="O21" s="28"/>
      <c r="P21" s="28"/>
      <c r="Q21" s="28"/>
      <c r="R21" s="28"/>
      <c r="S21" s="28"/>
      <c r="T21" s="28"/>
      <c r="U21" s="28"/>
      <c r="V21" s="28"/>
      <c r="W21" s="28"/>
      <c r="X21" s="28"/>
      <c r="Y21" s="28"/>
    </row>
    <row r="22" spans="1:25" x14ac:dyDescent="0.25">
      <c r="A22" s="2" t="s">
        <v>13</v>
      </c>
      <c r="B22" s="2" t="s">
        <v>7</v>
      </c>
      <c r="C22" s="2"/>
      <c r="D22" s="21" t="str">
        <f t="shared" si="3"/>
        <v>4.1.</v>
      </c>
      <c r="E22" s="1" t="s">
        <v>18</v>
      </c>
      <c r="F22" s="21">
        <f>SUM(F23:F24)</f>
        <v>0</v>
      </c>
      <c r="G22" s="30" t="e">
        <f>SUMPRODUCT(G23:G24,F23:F24)/F22</f>
        <v>#DIV/0!</v>
      </c>
      <c r="H22" s="28"/>
      <c r="I22" s="28"/>
      <c r="J22" s="28"/>
      <c r="K22" s="28"/>
      <c r="L22" s="28"/>
      <c r="M22" s="28"/>
      <c r="N22" s="28"/>
      <c r="O22" s="28"/>
      <c r="P22" s="28"/>
      <c r="Q22" s="28"/>
      <c r="R22" s="28"/>
      <c r="S22" s="28"/>
      <c r="T22" s="28"/>
      <c r="U22" s="28"/>
      <c r="V22" s="28"/>
      <c r="W22" s="28"/>
      <c r="X22" s="28"/>
      <c r="Y22" s="28"/>
    </row>
    <row r="23" spans="1:25" x14ac:dyDescent="0.25">
      <c r="A23" t="s">
        <v>13</v>
      </c>
      <c r="B23" t="s">
        <v>7</v>
      </c>
      <c r="C23" t="s">
        <v>7</v>
      </c>
      <c r="D23" s="22" t="str">
        <f t="shared" si="3"/>
        <v>4.1.1.</v>
      </c>
      <c r="E23" s="6" t="s">
        <v>52</v>
      </c>
      <c r="F23" s="22"/>
      <c r="G23" s="28">
        <f t="shared" si="4"/>
        <v>0</v>
      </c>
      <c r="H23" s="34">
        <v>0</v>
      </c>
      <c r="I23" s="34">
        <f t="shared" ref="I23:Y23" si="14">H23</f>
        <v>0</v>
      </c>
      <c r="J23" s="34">
        <f t="shared" si="14"/>
        <v>0</v>
      </c>
      <c r="K23" s="34">
        <f t="shared" si="14"/>
        <v>0</v>
      </c>
      <c r="L23" s="34">
        <f t="shared" si="14"/>
        <v>0</v>
      </c>
      <c r="M23" s="34">
        <f t="shared" si="14"/>
        <v>0</v>
      </c>
      <c r="N23" s="34">
        <f t="shared" si="14"/>
        <v>0</v>
      </c>
      <c r="O23" s="34">
        <f t="shared" si="14"/>
        <v>0</v>
      </c>
      <c r="P23" s="34">
        <f t="shared" si="14"/>
        <v>0</v>
      </c>
      <c r="Q23" s="34">
        <f t="shared" si="14"/>
        <v>0</v>
      </c>
      <c r="R23" s="34">
        <f t="shared" si="14"/>
        <v>0</v>
      </c>
      <c r="S23" s="34">
        <f t="shared" si="14"/>
        <v>0</v>
      </c>
      <c r="T23" s="34">
        <f t="shared" si="14"/>
        <v>0</v>
      </c>
      <c r="U23" s="34">
        <f t="shared" si="14"/>
        <v>0</v>
      </c>
      <c r="V23" s="34">
        <f t="shared" si="14"/>
        <v>0</v>
      </c>
      <c r="W23" s="34">
        <f t="shared" si="14"/>
        <v>0</v>
      </c>
      <c r="X23" s="34">
        <f t="shared" si="14"/>
        <v>0</v>
      </c>
      <c r="Y23" s="34">
        <f t="shared" si="14"/>
        <v>0</v>
      </c>
    </row>
    <row r="24" spans="1:25" x14ac:dyDescent="0.25">
      <c r="A24" t="s">
        <v>13</v>
      </c>
      <c r="B24" t="s">
        <v>7</v>
      </c>
      <c r="C24" t="s">
        <v>8</v>
      </c>
      <c r="D24" s="22" t="str">
        <f t="shared" si="3"/>
        <v>4.1.2.</v>
      </c>
      <c r="E24" s="6" t="s">
        <v>51</v>
      </c>
      <c r="F24" s="22"/>
      <c r="G24" s="28">
        <f t="shared" si="4"/>
        <v>0</v>
      </c>
      <c r="H24" s="34">
        <v>0</v>
      </c>
      <c r="I24" s="34">
        <f t="shared" ref="I24:Y24" si="15">H24</f>
        <v>0</v>
      </c>
      <c r="J24" s="34">
        <f t="shared" si="15"/>
        <v>0</v>
      </c>
      <c r="K24" s="34">
        <f t="shared" si="15"/>
        <v>0</v>
      </c>
      <c r="L24" s="34">
        <f t="shared" si="15"/>
        <v>0</v>
      </c>
      <c r="M24" s="34">
        <f t="shared" si="15"/>
        <v>0</v>
      </c>
      <c r="N24" s="34">
        <f t="shared" si="15"/>
        <v>0</v>
      </c>
      <c r="O24" s="34">
        <f t="shared" si="15"/>
        <v>0</v>
      </c>
      <c r="P24" s="34">
        <f t="shared" si="15"/>
        <v>0</v>
      </c>
      <c r="Q24" s="34">
        <f t="shared" si="15"/>
        <v>0</v>
      </c>
      <c r="R24" s="34">
        <f t="shared" si="15"/>
        <v>0</v>
      </c>
      <c r="S24" s="34">
        <f t="shared" si="15"/>
        <v>0</v>
      </c>
      <c r="T24" s="34">
        <f t="shared" si="15"/>
        <v>0</v>
      </c>
      <c r="U24" s="34">
        <f t="shared" si="15"/>
        <v>0</v>
      </c>
      <c r="V24" s="34">
        <f t="shared" si="15"/>
        <v>0</v>
      </c>
      <c r="W24" s="34">
        <f t="shared" si="15"/>
        <v>0</v>
      </c>
      <c r="X24" s="34">
        <f t="shared" si="15"/>
        <v>0</v>
      </c>
      <c r="Y24" s="34">
        <f t="shared" si="15"/>
        <v>0</v>
      </c>
    </row>
    <row r="25" spans="1:25" ht="18.75" customHeight="1" x14ac:dyDescent="0.25">
      <c r="A25" s="2" t="s">
        <v>13</v>
      </c>
      <c r="B25" s="2" t="s">
        <v>8</v>
      </c>
      <c r="C25" s="2"/>
      <c r="D25" s="21" t="str">
        <f t="shared" si="3"/>
        <v>4.2.</v>
      </c>
      <c r="E25" s="12" t="s">
        <v>31</v>
      </c>
      <c r="F25" s="21">
        <f>SUM(F26:F39)</f>
        <v>0</v>
      </c>
      <c r="G25" s="30" t="e">
        <f>SUMPRODUCT(G26:G39,F26:F39)/F25</f>
        <v>#DIV/0!</v>
      </c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</row>
    <row r="26" spans="1:25" x14ac:dyDescent="0.25">
      <c r="A26" t="s">
        <v>13</v>
      </c>
      <c r="B26" t="s">
        <v>8</v>
      </c>
      <c r="C26" t="s">
        <v>7</v>
      </c>
      <c r="D26" s="22" t="str">
        <f t="shared" si="3"/>
        <v>4.2.1.</v>
      </c>
      <c r="E26" s="7" t="s">
        <v>22</v>
      </c>
      <c r="F26" s="22"/>
      <c r="G26" s="28">
        <f t="shared" si="4"/>
        <v>0</v>
      </c>
      <c r="H26" s="34">
        <v>0</v>
      </c>
      <c r="I26" s="34">
        <f t="shared" ref="I26:Y26" si="16">H26</f>
        <v>0</v>
      </c>
      <c r="J26" s="34">
        <f t="shared" si="16"/>
        <v>0</v>
      </c>
      <c r="K26" s="34">
        <f t="shared" si="16"/>
        <v>0</v>
      </c>
      <c r="L26" s="34">
        <f t="shared" si="16"/>
        <v>0</v>
      </c>
      <c r="M26" s="34">
        <f t="shared" si="16"/>
        <v>0</v>
      </c>
      <c r="N26" s="34">
        <f t="shared" si="16"/>
        <v>0</v>
      </c>
      <c r="O26" s="34">
        <f t="shared" si="16"/>
        <v>0</v>
      </c>
      <c r="P26" s="34">
        <f t="shared" si="16"/>
        <v>0</v>
      </c>
      <c r="Q26" s="34">
        <f t="shared" si="16"/>
        <v>0</v>
      </c>
      <c r="R26" s="34">
        <f t="shared" si="16"/>
        <v>0</v>
      </c>
      <c r="S26" s="34">
        <f t="shared" si="16"/>
        <v>0</v>
      </c>
      <c r="T26" s="34">
        <f t="shared" si="16"/>
        <v>0</v>
      </c>
      <c r="U26" s="34">
        <f t="shared" si="16"/>
        <v>0</v>
      </c>
      <c r="V26" s="34">
        <f t="shared" si="16"/>
        <v>0</v>
      </c>
      <c r="W26" s="34">
        <f t="shared" si="16"/>
        <v>0</v>
      </c>
      <c r="X26" s="34">
        <f t="shared" si="16"/>
        <v>0</v>
      </c>
      <c r="Y26" s="34">
        <f t="shared" si="16"/>
        <v>0</v>
      </c>
    </row>
    <row r="27" spans="1:25" x14ac:dyDescent="0.25">
      <c r="A27" t="s">
        <v>13</v>
      </c>
      <c r="B27" t="s">
        <v>8</v>
      </c>
      <c r="C27" t="s">
        <v>8</v>
      </c>
      <c r="D27" s="22" t="str">
        <f t="shared" si="3"/>
        <v>4.2.2.</v>
      </c>
      <c r="E27" s="7" t="s">
        <v>29</v>
      </c>
      <c r="F27" s="22"/>
      <c r="G27" s="28">
        <f t="shared" si="4"/>
        <v>0</v>
      </c>
      <c r="H27" s="34">
        <v>0</v>
      </c>
      <c r="I27" s="34">
        <f t="shared" ref="I27:Y27" si="17">H27</f>
        <v>0</v>
      </c>
      <c r="J27" s="34">
        <f t="shared" si="17"/>
        <v>0</v>
      </c>
      <c r="K27" s="34">
        <f t="shared" si="17"/>
        <v>0</v>
      </c>
      <c r="L27" s="34">
        <f t="shared" si="17"/>
        <v>0</v>
      </c>
      <c r="M27" s="34">
        <f t="shared" si="17"/>
        <v>0</v>
      </c>
      <c r="N27" s="34">
        <f t="shared" si="17"/>
        <v>0</v>
      </c>
      <c r="O27" s="34">
        <f t="shared" si="17"/>
        <v>0</v>
      </c>
      <c r="P27" s="34">
        <f t="shared" si="17"/>
        <v>0</v>
      </c>
      <c r="Q27" s="34">
        <f t="shared" si="17"/>
        <v>0</v>
      </c>
      <c r="R27" s="34">
        <f t="shared" si="17"/>
        <v>0</v>
      </c>
      <c r="S27" s="34">
        <f t="shared" si="17"/>
        <v>0</v>
      </c>
      <c r="T27" s="34">
        <f t="shared" si="17"/>
        <v>0</v>
      </c>
      <c r="U27" s="34">
        <f t="shared" si="17"/>
        <v>0</v>
      </c>
      <c r="V27" s="34">
        <f t="shared" si="17"/>
        <v>0</v>
      </c>
      <c r="W27" s="34">
        <f t="shared" si="17"/>
        <v>0</v>
      </c>
      <c r="X27" s="34">
        <f t="shared" si="17"/>
        <v>0</v>
      </c>
      <c r="Y27" s="34">
        <f t="shared" si="17"/>
        <v>0</v>
      </c>
    </row>
    <row r="28" spans="1:25" x14ac:dyDescent="0.25">
      <c r="A28" t="s">
        <v>13</v>
      </c>
      <c r="B28" t="s">
        <v>8</v>
      </c>
      <c r="C28" t="s">
        <v>9</v>
      </c>
      <c r="D28" s="22" t="str">
        <f t="shared" si="3"/>
        <v>4.2.3.</v>
      </c>
      <c r="E28" s="7" t="s">
        <v>19</v>
      </c>
      <c r="F28" s="22"/>
      <c r="G28" s="28">
        <f t="shared" si="4"/>
        <v>0</v>
      </c>
      <c r="H28" s="34">
        <v>0</v>
      </c>
      <c r="I28" s="34">
        <f t="shared" ref="I28:Y28" si="18">H28</f>
        <v>0</v>
      </c>
      <c r="J28" s="34">
        <f t="shared" si="18"/>
        <v>0</v>
      </c>
      <c r="K28" s="34">
        <f t="shared" si="18"/>
        <v>0</v>
      </c>
      <c r="L28" s="34">
        <f t="shared" si="18"/>
        <v>0</v>
      </c>
      <c r="M28" s="34">
        <f t="shared" si="18"/>
        <v>0</v>
      </c>
      <c r="N28" s="34">
        <f t="shared" si="18"/>
        <v>0</v>
      </c>
      <c r="O28" s="34">
        <f t="shared" si="18"/>
        <v>0</v>
      </c>
      <c r="P28" s="34">
        <f t="shared" si="18"/>
        <v>0</v>
      </c>
      <c r="Q28" s="34">
        <f t="shared" si="18"/>
        <v>0</v>
      </c>
      <c r="R28" s="34">
        <f t="shared" si="18"/>
        <v>0</v>
      </c>
      <c r="S28" s="34">
        <f t="shared" si="18"/>
        <v>0</v>
      </c>
      <c r="T28" s="34">
        <f t="shared" si="18"/>
        <v>0</v>
      </c>
      <c r="U28" s="34">
        <f t="shared" si="18"/>
        <v>0</v>
      </c>
      <c r="V28" s="34">
        <f t="shared" si="18"/>
        <v>0</v>
      </c>
      <c r="W28" s="34">
        <f t="shared" si="18"/>
        <v>0</v>
      </c>
      <c r="X28" s="34">
        <f t="shared" si="18"/>
        <v>0</v>
      </c>
      <c r="Y28" s="34">
        <f t="shared" si="18"/>
        <v>0</v>
      </c>
    </row>
    <row r="29" spans="1:25" x14ac:dyDescent="0.25">
      <c r="A29" t="s">
        <v>13</v>
      </c>
      <c r="B29" t="s">
        <v>8</v>
      </c>
      <c r="C29" t="s">
        <v>13</v>
      </c>
      <c r="D29" s="22" t="str">
        <f t="shared" si="3"/>
        <v>4.2.4.</v>
      </c>
      <c r="E29" s="7" t="s">
        <v>20</v>
      </c>
      <c r="F29" s="22"/>
      <c r="G29" s="28">
        <f t="shared" si="4"/>
        <v>0</v>
      </c>
      <c r="H29" s="34">
        <v>0</v>
      </c>
      <c r="I29" s="34">
        <f t="shared" ref="I29:Y29" si="19">H29</f>
        <v>0</v>
      </c>
      <c r="J29" s="34">
        <f t="shared" si="19"/>
        <v>0</v>
      </c>
      <c r="K29" s="34">
        <f t="shared" si="19"/>
        <v>0</v>
      </c>
      <c r="L29" s="34">
        <f t="shared" si="19"/>
        <v>0</v>
      </c>
      <c r="M29" s="34">
        <f t="shared" si="19"/>
        <v>0</v>
      </c>
      <c r="N29" s="34">
        <f t="shared" si="19"/>
        <v>0</v>
      </c>
      <c r="O29" s="34">
        <f t="shared" si="19"/>
        <v>0</v>
      </c>
      <c r="P29" s="34">
        <f t="shared" si="19"/>
        <v>0</v>
      </c>
      <c r="Q29" s="34">
        <f t="shared" si="19"/>
        <v>0</v>
      </c>
      <c r="R29" s="34">
        <f t="shared" si="19"/>
        <v>0</v>
      </c>
      <c r="S29" s="34">
        <f t="shared" si="19"/>
        <v>0</v>
      </c>
      <c r="T29" s="34">
        <f t="shared" si="19"/>
        <v>0</v>
      </c>
      <c r="U29" s="34">
        <f t="shared" si="19"/>
        <v>0</v>
      </c>
      <c r="V29" s="34">
        <f t="shared" si="19"/>
        <v>0</v>
      </c>
      <c r="W29" s="34">
        <f t="shared" si="19"/>
        <v>0</v>
      </c>
      <c r="X29" s="34">
        <f t="shared" si="19"/>
        <v>0</v>
      </c>
      <c r="Y29" s="34">
        <f t="shared" si="19"/>
        <v>0</v>
      </c>
    </row>
    <row r="30" spans="1:25" x14ac:dyDescent="0.25">
      <c r="A30" t="s">
        <v>13</v>
      </c>
      <c r="B30" t="s">
        <v>8</v>
      </c>
      <c r="C30" t="s">
        <v>15</v>
      </c>
      <c r="D30" s="22" t="str">
        <f t="shared" si="3"/>
        <v>4.2.5.</v>
      </c>
      <c r="E30" s="7" t="s">
        <v>21</v>
      </c>
      <c r="F30" s="22"/>
      <c r="G30" s="28">
        <f t="shared" si="4"/>
        <v>0</v>
      </c>
      <c r="H30" s="34">
        <v>0</v>
      </c>
      <c r="I30" s="34">
        <f t="shared" ref="I30:Y30" si="20">H30</f>
        <v>0</v>
      </c>
      <c r="J30" s="34">
        <f t="shared" si="20"/>
        <v>0</v>
      </c>
      <c r="K30" s="34">
        <f t="shared" si="20"/>
        <v>0</v>
      </c>
      <c r="L30" s="34">
        <f t="shared" si="20"/>
        <v>0</v>
      </c>
      <c r="M30" s="34">
        <f t="shared" si="20"/>
        <v>0</v>
      </c>
      <c r="N30" s="34">
        <f t="shared" si="20"/>
        <v>0</v>
      </c>
      <c r="O30" s="34">
        <f t="shared" si="20"/>
        <v>0</v>
      </c>
      <c r="P30" s="34">
        <f t="shared" si="20"/>
        <v>0</v>
      </c>
      <c r="Q30" s="34">
        <f t="shared" si="20"/>
        <v>0</v>
      </c>
      <c r="R30" s="34">
        <f t="shared" si="20"/>
        <v>0</v>
      </c>
      <c r="S30" s="34">
        <f t="shared" si="20"/>
        <v>0</v>
      </c>
      <c r="T30" s="34">
        <f t="shared" si="20"/>
        <v>0</v>
      </c>
      <c r="U30" s="34">
        <f t="shared" si="20"/>
        <v>0</v>
      </c>
      <c r="V30" s="34">
        <f t="shared" si="20"/>
        <v>0</v>
      </c>
      <c r="W30" s="34">
        <f t="shared" si="20"/>
        <v>0</v>
      </c>
      <c r="X30" s="34">
        <f t="shared" si="20"/>
        <v>0</v>
      </c>
      <c r="Y30" s="34">
        <f t="shared" si="20"/>
        <v>0</v>
      </c>
    </row>
    <row r="31" spans="1:25" x14ac:dyDescent="0.25">
      <c r="A31" t="s">
        <v>13</v>
      </c>
      <c r="B31" t="s">
        <v>8</v>
      </c>
      <c r="C31" t="s">
        <v>33</v>
      </c>
      <c r="D31" s="22" t="str">
        <f t="shared" si="3"/>
        <v>4.2.6.</v>
      </c>
      <c r="E31" s="7" t="s">
        <v>32</v>
      </c>
      <c r="F31" s="22"/>
      <c r="G31" s="28">
        <f t="shared" si="4"/>
        <v>0</v>
      </c>
      <c r="H31" s="34">
        <v>0</v>
      </c>
      <c r="I31" s="34">
        <f t="shared" ref="I31:Y31" si="21">H31</f>
        <v>0</v>
      </c>
      <c r="J31" s="34">
        <f t="shared" si="21"/>
        <v>0</v>
      </c>
      <c r="K31" s="34">
        <f t="shared" si="21"/>
        <v>0</v>
      </c>
      <c r="L31" s="34">
        <f t="shared" si="21"/>
        <v>0</v>
      </c>
      <c r="M31" s="34">
        <f t="shared" si="21"/>
        <v>0</v>
      </c>
      <c r="N31" s="34">
        <f t="shared" si="21"/>
        <v>0</v>
      </c>
      <c r="O31" s="34">
        <f t="shared" si="21"/>
        <v>0</v>
      </c>
      <c r="P31" s="34">
        <f t="shared" si="21"/>
        <v>0</v>
      </c>
      <c r="Q31" s="34">
        <f t="shared" si="21"/>
        <v>0</v>
      </c>
      <c r="R31" s="34">
        <f t="shared" si="21"/>
        <v>0</v>
      </c>
      <c r="S31" s="34">
        <f t="shared" si="21"/>
        <v>0</v>
      </c>
      <c r="T31" s="34">
        <f t="shared" si="21"/>
        <v>0</v>
      </c>
      <c r="U31" s="34">
        <f t="shared" si="21"/>
        <v>0</v>
      </c>
      <c r="V31" s="34">
        <f t="shared" si="21"/>
        <v>0</v>
      </c>
      <c r="W31" s="34">
        <f t="shared" si="21"/>
        <v>0</v>
      </c>
      <c r="X31" s="34">
        <f t="shared" si="21"/>
        <v>0</v>
      </c>
      <c r="Y31" s="34">
        <f t="shared" si="21"/>
        <v>0</v>
      </c>
    </row>
    <row r="32" spans="1:25" x14ac:dyDescent="0.25">
      <c r="A32" t="s">
        <v>13</v>
      </c>
      <c r="B32" t="s">
        <v>8</v>
      </c>
      <c r="C32" t="s">
        <v>34</v>
      </c>
      <c r="D32" s="22" t="str">
        <f t="shared" si="3"/>
        <v>4.2.7.</v>
      </c>
      <c r="E32" s="7" t="s">
        <v>42</v>
      </c>
      <c r="F32" s="22"/>
      <c r="G32" s="28">
        <f t="shared" si="4"/>
        <v>0</v>
      </c>
      <c r="H32" s="34">
        <v>0</v>
      </c>
      <c r="I32" s="34">
        <f t="shared" ref="I32:Y32" si="22">H32</f>
        <v>0</v>
      </c>
      <c r="J32" s="34">
        <f t="shared" si="22"/>
        <v>0</v>
      </c>
      <c r="K32" s="34">
        <f t="shared" si="22"/>
        <v>0</v>
      </c>
      <c r="L32" s="34">
        <f t="shared" si="22"/>
        <v>0</v>
      </c>
      <c r="M32" s="34">
        <f t="shared" si="22"/>
        <v>0</v>
      </c>
      <c r="N32" s="34">
        <f t="shared" si="22"/>
        <v>0</v>
      </c>
      <c r="O32" s="34">
        <f t="shared" si="22"/>
        <v>0</v>
      </c>
      <c r="P32" s="34">
        <f t="shared" si="22"/>
        <v>0</v>
      </c>
      <c r="Q32" s="34">
        <f t="shared" si="22"/>
        <v>0</v>
      </c>
      <c r="R32" s="34">
        <f t="shared" si="22"/>
        <v>0</v>
      </c>
      <c r="S32" s="34">
        <f t="shared" si="22"/>
        <v>0</v>
      </c>
      <c r="T32" s="34">
        <f t="shared" si="22"/>
        <v>0</v>
      </c>
      <c r="U32" s="34">
        <f t="shared" si="22"/>
        <v>0</v>
      </c>
      <c r="V32" s="34">
        <f t="shared" si="22"/>
        <v>0</v>
      </c>
      <c r="W32" s="34">
        <f t="shared" si="22"/>
        <v>0</v>
      </c>
      <c r="X32" s="34">
        <f t="shared" si="22"/>
        <v>0</v>
      </c>
      <c r="Y32" s="34">
        <f t="shared" si="22"/>
        <v>0</v>
      </c>
    </row>
    <row r="33" spans="1:25" x14ac:dyDescent="0.25">
      <c r="A33" t="s">
        <v>13</v>
      </c>
      <c r="B33" t="s">
        <v>8</v>
      </c>
      <c r="C33" t="s">
        <v>35</v>
      </c>
      <c r="D33" s="22" t="str">
        <f t="shared" si="3"/>
        <v>4.2.8.</v>
      </c>
      <c r="E33" s="7" t="s">
        <v>23</v>
      </c>
      <c r="F33" s="22"/>
      <c r="G33" s="28">
        <f t="shared" si="4"/>
        <v>0</v>
      </c>
      <c r="H33" s="34">
        <v>0</v>
      </c>
      <c r="I33" s="34">
        <f t="shared" ref="I33:Y33" si="23">H33</f>
        <v>0</v>
      </c>
      <c r="J33" s="34">
        <f t="shared" si="23"/>
        <v>0</v>
      </c>
      <c r="K33" s="34">
        <f t="shared" si="23"/>
        <v>0</v>
      </c>
      <c r="L33" s="34">
        <f t="shared" si="23"/>
        <v>0</v>
      </c>
      <c r="M33" s="34">
        <f t="shared" si="23"/>
        <v>0</v>
      </c>
      <c r="N33" s="34">
        <f t="shared" si="23"/>
        <v>0</v>
      </c>
      <c r="O33" s="34">
        <f t="shared" si="23"/>
        <v>0</v>
      </c>
      <c r="P33" s="34">
        <f t="shared" si="23"/>
        <v>0</v>
      </c>
      <c r="Q33" s="34">
        <f t="shared" si="23"/>
        <v>0</v>
      </c>
      <c r="R33" s="34">
        <f t="shared" si="23"/>
        <v>0</v>
      </c>
      <c r="S33" s="34">
        <f t="shared" si="23"/>
        <v>0</v>
      </c>
      <c r="T33" s="34">
        <f t="shared" si="23"/>
        <v>0</v>
      </c>
      <c r="U33" s="34">
        <f t="shared" si="23"/>
        <v>0</v>
      </c>
      <c r="V33" s="34">
        <f t="shared" si="23"/>
        <v>0</v>
      </c>
      <c r="W33" s="34">
        <f t="shared" si="23"/>
        <v>0</v>
      </c>
      <c r="X33" s="34">
        <f t="shared" si="23"/>
        <v>0</v>
      </c>
      <c r="Y33" s="34">
        <f t="shared" si="23"/>
        <v>0</v>
      </c>
    </row>
    <row r="34" spans="1:25" x14ac:dyDescent="0.25">
      <c r="A34" t="s">
        <v>13</v>
      </c>
      <c r="B34" t="s">
        <v>8</v>
      </c>
      <c r="C34" t="s">
        <v>36</v>
      </c>
      <c r="D34" s="22" t="str">
        <f t="shared" si="3"/>
        <v>4.2.9.</v>
      </c>
      <c r="E34" s="7" t="s">
        <v>24</v>
      </c>
      <c r="F34" s="22"/>
      <c r="G34" s="28">
        <f t="shared" si="4"/>
        <v>0</v>
      </c>
      <c r="H34" s="34">
        <v>0</v>
      </c>
      <c r="I34" s="34">
        <f t="shared" ref="I34:Y34" si="24">H34</f>
        <v>0</v>
      </c>
      <c r="J34" s="34">
        <f t="shared" si="24"/>
        <v>0</v>
      </c>
      <c r="K34" s="34">
        <f t="shared" si="24"/>
        <v>0</v>
      </c>
      <c r="L34" s="34">
        <f t="shared" si="24"/>
        <v>0</v>
      </c>
      <c r="M34" s="34">
        <f t="shared" si="24"/>
        <v>0</v>
      </c>
      <c r="N34" s="34">
        <f t="shared" si="24"/>
        <v>0</v>
      </c>
      <c r="O34" s="34">
        <f t="shared" si="24"/>
        <v>0</v>
      </c>
      <c r="P34" s="34">
        <f t="shared" si="24"/>
        <v>0</v>
      </c>
      <c r="Q34" s="34">
        <f t="shared" si="24"/>
        <v>0</v>
      </c>
      <c r="R34" s="34">
        <f t="shared" si="24"/>
        <v>0</v>
      </c>
      <c r="S34" s="34">
        <f t="shared" si="24"/>
        <v>0</v>
      </c>
      <c r="T34" s="34">
        <f t="shared" si="24"/>
        <v>0</v>
      </c>
      <c r="U34" s="34">
        <f t="shared" si="24"/>
        <v>0</v>
      </c>
      <c r="V34" s="34">
        <f t="shared" si="24"/>
        <v>0</v>
      </c>
      <c r="W34" s="34">
        <f t="shared" si="24"/>
        <v>0</v>
      </c>
      <c r="X34" s="34">
        <f t="shared" si="24"/>
        <v>0</v>
      </c>
      <c r="Y34" s="34">
        <f t="shared" si="24"/>
        <v>0</v>
      </c>
    </row>
    <row r="35" spans="1:25" x14ac:dyDescent="0.25">
      <c r="A35" t="s">
        <v>13</v>
      </c>
      <c r="B35" t="s">
        <v>8</v>
      </c>
      <c r="C35" t="s">
        <v>37</v>
      </c>
      <c r="D35" s="22" t="str">
        <f t="shared" si="3"/>
        <v>4.2.10.</v>
      </c>
      <c r="E35" s="7" t="s">
        <v>25</v>
      </c>
      <c r="F35" s="22"/>
      <c r="G35" s="28">
        <f t="shared" si="4"/>
        <v>0</v>
      </c>
      <c r="H35" s="34">
        <v>0</v>
      </c>
      <c r="I35" s="34">
        <f t="shared" ref="I35:Y35" si="25">H35</f>
        <v>0</v>
      </c>
      <c r="J35" s="34">
        <f t="shared" si="25"/>
        <v>0</v>
      </c>
      <c r="K35" s="34">
        <f t="shared" si="25"/>
        <v>0</v>
      </c>
      <c r="L35" s="34">
        <f t="shared" si="25"/>
        <v>0</v>
      </c>
      <c r="M35" s="34">
        <f t="shared" si="25"/>
        <v>0</v>
      </c>
      <c r="N35" s="34">
        <f t="shared" si="25"/>
        <v>0</v>
      </c>
      <c r="O35" s="34">
        <f t="shared" si="25"/>
        <v>0</v>
      </c>
      <c r="P35" s="34">
        <f t="shared" si="25"/>
        <v>0</v>
      </c>
      <c r="Q35" s="34">
        <f t="shared" si="25"/>
        <v>0</v>
      </c>
      <c r="R35" s="34">
        <f t="shared" si="25"/>
        <v>0</v>
      </c>
      <c r="S35" s="34">
        <f t="shared" si="25"/>
        <v>0</v>
      </c>
      <c r="T35" s="34">
        <f t="shared" si="25"/>
        <v>0</v>
      </c>
      <c r="U35" s="34">
        <f t="shared" si="25"/>
        <v>0</v>
      </c>
      <c r="V35" s="34">
        <f t="shared" si="25"/>
        <v>0</v>
      </c>
      <c r="W35" s="34">
        <f t="shared" si="25"/>
        <v>0</v>
      </c>
      <c r="X35" s="34">
        <f t="shared" si="25"/>
        <v>0</v>
      </c>
      <c r="Y35" s="34">
        <f t="shared" si="25"/>
        <v>0</v>
      </c>
    </row>
    <row r="36" spans="1:25" x14ac:dyDescent="0.25">
      <c r="A36" t="s">
        <v>13</v>
      </c>
      <c r="B36" t="s">
        <v>8</v>
      </c>
      <c r="C36" t="s">
        <v>38</v>
      </c>
      <c r="D36" s="22" t="str">
        <f t="shared" si="3"/>
        <v>4.2.11.</v>
      </c>
      <c r="E36" s="7" t="s">
        <v>26</v>
      </c>
      <c r="F36" s="22"/>
      <c r="G36" s="28">
        <f t="shared" si="4"/>
        <v>0</v>
      </c>
      <c r="H36" s="34">
        <v>0</v>
      </c>
      <c r="I36" s="34">
        <f t="shared" ref="I36:Y36" si="26">H36</f>
        <v>0</v>
      </c>
      <c r="J36" s="34">
        <f t="shared" si="26"/>
        <v>0</v>
      </c>
      <c r="K36" s="34">
        <f t="shared" si="26"/>
        <v>0</v>
      </c>
      <c r="L36" s="34">
        <f t="shared" si="26"/>
        <v>0</v>
      </c>
      <c r="M36" s="34">
        <f t="shared" si="26"/>
        <v>0</v>
      </c>
      <c r="N36" s="34">
        <f t="shared" si="26"/>
        <v>0</v>
      </c>
      <c r="O36" s="34">
        <f t="shared" si="26"/>
        <v>0</v>
      </c>
      <c r="P36" s="34">
        <f t="shared" si="26"/>
        <v>0</v>
      </c>
      <c r="Q36" s="34">
        <f t="shared" si="26"/>
        <v>0</v>
      </c>
      <c r="R36" s="34">
        <f t="shared" si="26"/>
        <v>0</v>
      </c>
      <c r="S36" s="34">
        <f t="shared" si="26"/>
        <v>0</v>
      </c>
      <c r="T36" s="34">
        <f t="shared" si="26"/>
        <v>0</v>
      </c>
      <c r="U36" s="34">
        <f t="shared" si="26"/>
        <v>0</v>
      </c>
      <c r="V36" s="34">
        <f t="shared" si="26"/>
        <v>0</v>
      </c>
      <c r="W36" s="34">
        <f t="shared" si="26"/>
        <v>0</v>
      </c>
      <c r="X36" s="34">
        <f t="shared" si="26"/>
        <v>0</v>
      </c>
      <c r="Y36" s="34">
        <f t="shared" si="26"/>
        <v>0</v>
      </c>
    </row>
    <row r="37" spans="1:25" x14ac:dyDescent="0.25">
      <c r="A37" t="s">
        <v>13</v>
      </c>
      <c r="B37" t="s">
        <v>8</v>
      </c>
      <c r="C37" t="s">
        <v>39</v>
      </c>
      <c r="D37" s="22" t="str">
        <f t="shared" si="3"/>
        <v>4.2.12.</v>
      </c>
      <c r="E37" s="7" t="s">
        <v>27</v>
      </c>
      <c r="F37" s="22"/>
      <c r="G37" s="28">
        <f t="shared" si="4"/>
        <v>0</v>
      </c>
      <c r="H37" s="34">
        <v>0</v>
      </c>
      <c r="I37" s="34">
        <f t="shared" ref="I37:Y37" si="27">H37</f>
        <v>0</v>
      </c>
      <c r="J37" s="34">
        <f t="shared" si="27"/>
        <v>0</v>
      </c>
      <c r="K37" s="34">
        <f t="shared" si="27"/>
        <v>0</v>
      </c>
      <c r="L37" s="34">
        <f t="shared" si="27"/>
        <v>0</v>
      </c>
      <c r="M37" s="34">
        <f t="shared" si="27"/>
        <v>0</v>
      </c>
      <c r="N37" s="34">
        <f t="shared" si="27"/>
        <v>0</v>
      </c>
      <c r="O37" s="34">
        <f t="shared" si="27"/>
        <v>0</v>
      </c>
      <c r="P37" s="34">
        <f t="shared" si="27"/>
        <v>0</v>
      </c>
      <c r="Q37" s="34">
        <f t="shared" si="27"/>
        <v>0</v>
      </c>
      <c r="R37" s="34">
        <f t="shared" si="27"/>
        <v>0</v>
      </c>
      <c r="S37" s="34">
        <f t="shared" si="27"/>
        <v>0</v>
      </c>
      <c r="T37" s="34">
        <f t="shared" si="27"/>
        <v>0</v>
      </c>
      <c r="U37" s="34">
        <f t="shared" si="27"/>
        <v>0</v>
      </c>
      <c r="V37" s="34">
        <f t="shared" si="27"/>
        <v>0</v>
      </c>
      <c r="W37" s="34">
        <f t="shared" si="27"/>
        <v>0</v>
      </c>
      <c r="X37" s="34">
        <f t="shared" si="27"/>
        <v>0</v>
      </c>
      <c r="Y37" s="34">
        <f t="shared" si="27"/>
        <v>0</v>
      </c>
    </row>
    <row r="38" spans="1:25" x14ac:dyDescent="0.25">
      <c r="A38" t="s">
        <v>13</v>
      </c>
      <c r="B38" t="s">
        <v>8</v>
      </c>
      <c r="C38" t="s">
        <v>40</v>
      </c>
      <c r="D38" s="22" t="str">
        <f t="shared" si="3"/>
        <v>4.2.13.</v>
      </c>
      <c r="E38" s="7" t="s">
        <v>30</v>
      </c>
      <c r="F38" s="22"/>
      <c r="G38" s="28">
        <f t="shared" si="4"/>
        <v>0</v>
      </c>
      <c r="H38" s="34">
        <v>0</v>
      </c>
      <c r="I38" s="34">
        <f t="shared" ref="I38:Y38" si="28">H38</f>
        <v>0</v>
      </c>
      <c r="J38" s="34">
        <f t="shared" si="28"/>
        <v>0</v>
      </c>
      <c r="K38" s="34">
        <f t="shared" si="28"/>
        <v>0</v>
      </c>
      <c r="L38" s="34">
        <f t="shared" si="28"/>
        <v>0</v>
      </c>
      <c r="M38" s="34">
        <f t="shared" si="28"/>
        <v>0</v>
      </c>
      <c r="N38" s="34">
        <f t="shared" si="28"/>
        <v>0</v>
      </c>
      <c r="O38" s="34">
        <f t="shared" si="28"/>
        <v>0</v>
      </c>
      <c r="P38" s="34">
        <f t="shared" si="28"/>
        <v>0</v>
      </c>
      <c r="Q38" s="34">
        <f t="shared" si="28"/>
        <v>0</v>
      </c>
      <c r="R38" s="34">
        <f t="shared" si="28"/>
        <v>0</v>
      </c>
      <c r="S38" s="34">
        <f t="shared" si="28"/>
        <v>0</v>
      </c>
      <c r="T38" s="34">
        <f t="shared" si="28"/>
        <v>0</v>
      </c>
      <c r="U38" s="34">
        <f t="shared" si="28"/>
        <v>0</v>
      </c>
      <c r="V38" s="34">
        <f t="shared" si="28"/>
        <v>0</v>
      </c>
      <c r="W38" s="34">
        <f t="shared" si="28"/>
        <v>0</v>
      </c>
      <c r="X38" s="34">
        <f t="shared" si="28"/>
        <v>0</v>
      </c>
      <c r="Y38" s="34">
        <f t="shared" si="28"/>
        <v>0</v>
      </c>
    </row>
    <row r="39" spans="1:25" x14ac:dyDescent="0.25">
      <c r="A39" t="s">
        <v>13</v>
      </c>
      <c r="B39" t="s">
        <v>8</v>
      </c>
      <c r="C39" t="s">
        <v>41</v>
      </c>
      <c r="D39" s="22" t="str">
        <f t="shared" si="3"/>
        <v>4.2.14.</v>
      </c>
      <c r="E39" s="7" t="s">
        <v>28</v>
      </c>
      <c r="F39" s="22"/>
      <c r="G39" s="28">
        <f t="shared" si="4"/>
        <v>0</v>
      </c>
      <c r="H39" s="34">
        <v>0</v>
      </c>
      <c r="I39" s="34">
        <f t="shared" ref="I39:Y39" si="29">H39</f>
        <v>0</v>
      </c>
      <c r="J39" s="34">
        <f t="shared" si="29"/>
        <v>0</v>
      </c>
      <c r="K39" s="34">
        <f t="shared" si="29"/>
        <v>0</v>
      </c>
      <c r="L39" s="34">
        <f t="shared" si="29"/>
        <v>0</v>
      </c>
      <c r="M39" s="34">
        <f t="shared" si="29"/>
        <v>0</v>
      </c>
      <c r="N39" s="34">
        <f t="shared" si="29"/>
        <v>0</v>
      </c>
      <c r="O39" s="34">
        <f t="shared" si="29"/>
        <v>0</v>
      </c>
      <c r="P39" s="34">
        <f t="shared" si="29"/>
        <v>0</v>
      </c>
      <c r="Q39" s="34">
        <f t="shared" si="29"/>
        <v>0</v>
      </c>
      <c r="R39" s="34">
        <f t="shared" si="29"/>
        <v>0</v>
      </c>
      <c r="S39" s="34">
        <f t="shared" si="29"/>
        <v>0</v>
      </c>
      <c r="T39" s="34">
        <f t="shared" si="29"/>
        <v>0</v>
      </c>
      <c r="U39" s="34">
        <f t="shared" si="29"/>
        <v>0</v>
      </c>
      <c r="V39" s="34">
        <f t="shared" si="29"/>
        <v>0</v>
      </c>
      <c r="W39" s="34">
        <f t="shared" si="29"/>
        <v>0</v>
      </c>
      <c r="X39" s="34">
        <f t="shared" si="29"/>
        <v>0</v>
      </c>
      <c r="Y39" s="34">
        <f t="shared" si="29"/>
        <v>0</v>
      </c>
    </row>
    <row r="40" spans="1:25" x14ac:dyDescent="0.25">
      <c r="A40" s="2" t="s">
        <v>13</v>
      </c>
      <c r="B40" s="2" t="s">
        <v>9</v>
      </c>
      <c r="C40" s="2"/>
      <c r="D40" s="21" t="str">
        <f t="shared" si="3"/>
        <v>4.3.</v>
      </c>
      <c r="E40" s="9" t="s">
        <v>43</v>
      </c>
      <c r="F40" s="21">
        <f>SUM(F41:F47)</f>
        <v>0</v>
      </c>
      <c r="G40" s="30" t="e">
        <f>SUMPRODUCT(G41:G47,F41:F47)/F40</f>
        <v>#DIV/0!</v>
      </c>
      <c r="H40" s="28"/>
      <c r="I40" s="28"/>
      <c r="J40" s="28"/>
      <c r="K40" s="28"/>
      <c r="L40" s="28"/>
      <c r="M40" s="28"/>
      <c r="N40" s="28"/>
      <c r="O40" s="28"/>
      <c r="P40" s="28"/>
      <c r="Q40" s="28"/>
      <c r="R40" s="28"/>
      <c r="S40" s="28"/>
      <c r="T40" s="28"/>
      <c r="U40" s="28"/>
      <c r="V40" s="28"/>
      <c r="W40" s="28"/>
      <c r="X40" s="28"/>
      <c r="Y40" s="28"/>
    </row>
    <row r="41" spans="1:25" x14ac:dyDescent="0.25">
      <c r="A41" t="s">
        <v>13</v>
      </c>
      <c r="B41" t="s">
        <v>9</v>
      </c>
      <c r="C41" t="s">
        <v>7</v>
      </c>
      <c r="D41" s="22" t="str">
        <f t="shared" si="3"/>
        <v>4.3.1.</v>
      </c>
      <c r="E41" s="7" t="s">
        <v>44</v>
      </c>
      <c r="F41" s="22"/>
      <c r="G41" s="28">
        <f t="shared" si="4"/>
        <v>0</v>
      </c>
      <c r="H41" s="34">
        <v>0</v>
      </c>
      <c r="I41" s="34">
        <f t="shared" ref="I41:Y41" si="30">H41</f>
        <v>0</v>
      </c>
      <c r="J41" s="34">
        <f t="shared" si="30"/>
        <v>0</v>
      </c>
      <c r="K41" s="34">
        <f t="shared" si="30"/>
        <v>0</v>
      </c>
      <c r="L41" s="34">
        <f t="shared" si="30"/>
        <v>0</v>
      </c>
      <c r="M41" s="34">
        <f t="shared" si="30"/>
        <v>0</v>
      </c>
      <c r="N41" s="34">
        <f t="shared" si="30"/>
        <v>0</v>
      </c>
      <c r="O41" s="34">
        <f t="shared" si="30"/>
        <v>0</v>
      </c>
      <c r="P41" s="34">
        <f t="shared" si="30"/>
        <v>0</v>
      </c>
      <c r="Q41" s="34">
        <f t="shared" si="30"/>
        <v>0</v>
      </c>
      <c r="R41" s="34">
        <f t="shared" si="30"/>
        <v>0</v>
      </c>
      <c r="S41" s="34">
        <f t="shared" si="30"/>
        <v>0</v>
      </c>
      <c r="T41" s="34">
        <f t="shared" si="30"/>
        <v>0</v>
      </c>
      <c r="U41" s="34">
        <f t="shared" si="30"/>
        <v>0</v>
      </c>
      <c r="V41" s="34">
        <f t="shared" si="30"/>
        <v>0</v>
      </c>
      <c r="W41" s="34">
        <f t="shared" si="30"/>
        <v>0</v>
      </c>
      <c r="X41" s="34">
        <f t="shared" si="30"/>
        <v>0</v>
      </c>
      <c r="Y41" s="34">
        <f t="shared" si="30"/>
        <v>0</v>
      </c>
    </row>
    <row r="42" spans="1:25" x14ac:dyDescent="0.25">
      <c r="A42" t="s">
        <v>13</v>
      </c>
      <c r="B42" t="s">
        <v>9</v>
      </c>
      <c r="C42" t="s">
        <v>8</v>
      </c>
      <c r="D42" s="22" t="str">
        <f t="shared" si="3"/>
        <v>4.3.2.</v>
      </c>
      <c r="E42" s="7" t="s">
        <v>45</v>
      </c>
      <c r="F42" s="22"/>
      <c r="G42" s="28">
        <f t="shared" si="4"/>
        <v>0</v>
      </c>
      <c r="H42" s="34">
        <v>0</v>
      </c>
      <c r="I42" s="34">
        <f t="shared" ref="I42:Y42" si="31">H42</f>
        <v>0</v>
      </c>
      <c r="J42" s="34">
        <f t="shared" si="31"/>
        <v>0</v>
      </c>
      <c r="K42" s="34">
        <f t="shared" si="31"/>
        <v>0</v>
      </c>
      <c r="L42" s="34">
        <f t="shared" si="31"/>
        <v>0</v>
      </c>
      <c r="M42" s="34">
        <f t="shared" si="31"/>
        <v>0</v>
      </c>
      <c r="N42" s="34">
        <f t="shared" si="31"/>
        <v>0</v>
      </c>
      <c r="O42" s="34">
        <f t="shared" si="31"/>
        <v>0</v>
      </c>
      <c r="P42" s="34">
        <f t="shared" si="31"/>
        <v>0</v>
      </c>
      <c r="Q42" s="34">
        <f t="shared" si="31"/>
        <v>0</v>
      </c>
      <c r="R42" s="34">
        <f t="shared" si="31"/>
        <v>0</v>
      </c>
      <c r="S42" s="34">
        <f t="shared" si="31"/>
        <v>0</v>
      </c>
      <c r="T42" s="34">
        <f t="shared" si="31"/>
        <v>0</v>
      </c>
      <c r="U42" s="34">
        <f t="shared" si="31"/>
        <v>0</v>
      </c>
      <c r="V42" s="34">
        <f t="shared" si="31"/>
        <v>0</v>
      </c>
      <c r="W42" s="34">
        <f t="shared" si="31"/>
        <v>0</v>
      </c>
      <c r="X42" s="34">
        <f t="shared" si="31"/>
        <v>0</v>
      </c>
      <c r="Y42" s="34">
        <f t="shared" si="31"/>
        <v>0</v>
      </c>
    </row>
    <row r="43" spans="1:25" x14ac:dyDescent="0.25">
      <c r="A43" t="s">
        <v>13</v>
      </c>
      <c r="B43" t="s">
        <v>9</v>
      </c>
      <c r="C43" t="s">
        <v>9</v>
      </c>
      <c r="D43" s="22" t="str">
        <f t="shared" si="3"/>
        <v>4.3.3.</v>
      </c>
      <c r="E43" s="7" t="s">
        <v>48</v>
      </c>
      <c r="F43" s="22"/>
      <c r="G43" s="28">
        <f t="shared" si="4"/>
        <v>0</v>
      </c>
      <c r="H43" s="34">
        <v>0</v>
      </c>
      <c r="I43" s="34">
        <f t="shared" ref="I43:Y43" si="32">H43</f>
        <v>0</v>
      </c>
      <c r="J43" s="34">
        <f t="shared" si="32"/>
        <v>0</v>
      </c>
      <c r="K43" s="34">
        <f t="shared" si="32"/>
        <v>0</v>
      </c>
      <c r="L43" s="34">
        <f t="shared" si="32"/>
        <v>0</v>
      </c>
      <c r="M43" s="34">
        <f t="shared" si="32"/>
        <v>0</v>
      </c>
      <c r="N43" s="34">
        <f t="shared" si="32"/>
        <v>0</v>
      </c>
      <c r="O43" s="34">
        <f t="shared" si="32"/>
        <v>0</v>
      </c>
      <c r="P43" s="34">
        <f t="shared" si="32"/>
        <v>0</v>
      </c>
      <c r="Q43" s="34">
        <f t="shared" si="32"/>
        <v>0</v>
      </c>
      <c r="R43" s="34">
        <f t="shared" si="32"/>
        <v>0</v>
      </c>
      <c r="S43" s="34">
        <f t="shared" si="32"/>
        <v>0</v>
      </c>
      <c r="T43" s="34">
        <f t="shared" si="32"/>
        <v>0</v>
      </c>
      <c r="U43" s="34">
        <f t="shared" si="32"/>
        <v>0</v>
      </c>
      <c r="V43" s="34">
        <f t="shared" si="32"/>
        <v>0</v>
      </c>
      <c r="W43" s="34">
        <f t="shared" si="32"/>
        <v>0</v>
      </c>
      <c r="X43" s="34">
        <f t="shared" si="32"/>
        <v>0</v>
      </c>
      <c r="Y43" s="34">
        <f t="shared" si="32"/>
        <v>0</v>
      </c>
    </row>
    <row r="44" spans="1:25" x14ac:dyDescent="0.25">
      <c r="A44" t="s">
        <v>13</v>
      </c>
      <c r="B44" t="s">
        <v>9</v>
      </c>
      <c r="C44" t="s">
        <v>13</v>
      </c>
      <c r="D44" s="22" t="str">
        <f t="shared" si="3"/>
        <v>4.3.4.</v>
      </c>
      <c r="E44" s="7" t="s">
        <v>46</v>
      </c>
      <c r="F44" s="22"/>
      <c r="G44" s="28">
        <f t="shared" si="4"/>
        <v>0</v>
      </c>
      <c r="H44" s="34">
        <v>0</v>
      </c>
      <c r="I44" s="34">
        <f t="shared" ref="I44:Y44" si="33">H44</f>
        <v>0</v>
      </c>
      <c r="J44" s="34">
        <f t="shared" si="33"/>
        <v>0</v>
      </c>
      <c r="K44" s="34">
        <f t="shared" si="33"/>
        <v>0</v>
      </c>
      <c r="L44" s="34">
        <f t="shared" si="33"/>
        <v>0</v>
      </c>
      <c r="M44" s="34">
        <f t="shared" si="33"/>
        <v>0</v>
      </c>
      <c r="N44" s="34">
        <f t="shared" si="33"/>
        <v>0</v>
      </c>
      <c r="O44" s="34">
        <f t="shared" si="33"/>
        <v>0</v>
      </c>
      <c r="P44" s="34">
        <f t="shared" si="33"/>
        <v>0</v>
      </c>
      <c r="Q44" s="34">
        <f t="shared" si="33"/>
        <v>0</v>
      </c>
      <c r="R44" s="34">
        <f t="shared" si="33"/>
        <v>0</v>
      </c>
      <c r="S44" s="34">
        <f t="shared" si="33"/>
        <v>0</v>
      </c>
      <c r="T44" s="34">
        <f t="shared" si="33"/>
        <v>0</v>
      </c>
      <c r="U44" s="34">
        <f t="shared" si="33"/>
        <v>0</v>
      </c>
      <c r="V44" s="34">
        <f t="shared" si="33"/>
        <v>0</v>
      </c>
      <c r="W44" s="34">
        <f t="shared" si="33"/>
        <v>0</v>
      </c>
      <c r="X44" s="34">
        <f t="shared" si="33"/>
        <v>0</v>
      </c>
      <c r="Y44" s="34">
        <f t="shared" si="33"/>
        <v>0</v>
      </c>
    </row>
    <row r="45" spans="1:25" x14ac:dyDescent="0.25">
      <c r="A45" t="s">
        <v>13</v>
      </c>
      <c r="B45" t="s">
        <v>9</v>
      </c>
      <c r="C45" t="s">
        <v>15</v>
      </c>
      <c r="D45" s="22" t="str">
        <f t="shared" si="3"/>
        <v>4.3.5.</v>
      </c>
      <c r="E45" s="7" t="s">
        <v>47</v>
      </c>
      <c r="F45" s="22"/>
      <c r="G45" s="28">
        <f t="shared" si="4"/>
        <v>0</v>
      </c>
      <c r="H45" s="34">
        <v>0</v>
      </c>
      <c r="I45" s="34">
        <f t="shared" ref="I45:Y45" si="34">H45</f>
        <v>0</v>
      </c>
      <c r="J45" s="34">
        <f t="shared" si="34"/>
        <v>0</v>
      </c>
      <c r="K45" s="34">
        <f t="shared" si="34"/>
        <v>0</v>
      </c>
      <c r="L45" s="34">
        <f t="shared" si="34"/>
        <v>0</v>
      </c>
      <c r="M45" s="34">
        <f t="shared" si="34"/>
        <v>0</v>
      </c>
      <c r="N45" s="34">
        <f t="shared" si="34"/>
        <v>0</v>
      </c>
      <c r="O45" s="34">
        <f t="shared" si="34"/>
        <v>0</v>
      </c>
      <c r="P45" s="34">
        <f t="shared" si="34"/>
        <v>0</v>
      </c>
      <c r="Q45" s="34">
        <f t="shared" si="34"/>
        <v>0</v>
      </c>
      <c r="R45" s="34">
        <f t="shared" si="34"/>
        <v>0</v>
      </c>
      <c r="S45" s="34">
        <f t="shared" si="34"/>
        <v>0</v>
      </c>
      <c r="T45" s="34">
        <f t="shared" si="34"/>
        <v>0</v>
      </c>
      <c r="U45" s="34">
        <f t="shared" si="34"/>
        <v>0</v>
      </c>
      <c r="V45" s="34">
        <f t="shared" si="34"/>
        <v>0</v>
      </c>
      <c r="W45" s="34">
        <f t="shared" si="34"/>
        <v>0</v>
      </c>
      <c r="X45" s="34">
        <f t="shared" si="34"/>
        <v>0</v>
      </c>
      <c r="Y45" s="34">
        <f t="shared" si="34"/>
        <v>0</v>
      </c>
    </row>
    <row r="46" spans="1:25" x14ac:dyDescent="0.25">
      <c r="A46" t="s">
        <v>13</v>
      </c>
      <c r="B46" t="s">
        <v>9</v>
      </c>
      <c r="C46" t="s">
        <v>33</v>
      </c>
      <c r="D46" s="22" t="str">
        <f t="shared" si="3"/>
        <v>4.3.6.</v>
      </c>
      <c r="E46" s="7" t="s">
        <v>81</v>
      </c>
      <c r="F46" s="22"/>
      <c r="G46" s="28">
        <f t="shared" si="4"/>
        <v>0</v>
      </c>
      <c r="H46" s="34">
        <v>0</v>
      </c>
      <c r="I46" s="34">
        <f t="shared" ref="I46:Y46" si="35">H46</f>
        <v>0</v>
      </c>
      <c r="J46" s="34">
        <f t="shared" si="35"/>
        <v>0</v>
      </c>
      <c r="K46" s="34">
        <f t="shared" si="35"/>
        <v>0</v>
      </c>
      <c r="L46" s="34">
        <f t="shared" si="35"/>
        <v>0</v>
      </c>
      <c r="M46" s="34">
        <f t="shared" si="35"/>
        <v>0</v>
      </c>
      <c r="N46" s="34">
        <f t="shared" si="35"/>
        <v>0</v>
      </c>
      <c r="O46" s="34">
        <f t="shared" si="35"/>
        <v>0</v>
      </c>
      <c r="P46" s="34">
        <f t="shared" si="35"/>
        <v>0</v>
      </c>
      <c r="Q46" s="34">
        <f t="shared" si="35"/>
        <v>0</v>
      </c>
      <c r="R46" s="34">
        <f t="shared" si="35"/>
        <v>0</v>
      </c>
      <c r="S46" s="34">
        <f t="shared" si="35"/>
        <v>0</v>
      </c>
      <c r="T46" s="34">
        <f t="shared" si="35"/>
        <v>0</v>
      </c>
      <c r="U46" s="34">
        <f t="shared" si="35"/>
        <v>0</v>
      </c>
      <c r="V46" s="34">
        <f t="shared" si="35"/>
        <v>0</v>
      </c>
      <c r="W46" s="34">
        <f t="shared" si="35"/>
        <v>0</v>
      </c>
      <c r="X46" s="34">
        <f t="shared" si="35"/>
        <v>0</v>
      </c>
      <c r="Y46" s="34">
        <f t="shared" si="35"/>
        <v>0</v>
      </c>
    </row>
    <row r="47" spans="1:25" x14ac:dyDescent="0.25">
      <c r="A47" t="s">
        <v>13</v>
      </c>
      <c r="B47" t="s">
        <v>9</v>
      </c>
      <c r="C47" t="s">
        <v>34</v>
      </c>
      <c r="D47" s="22" t="str">
        <f t="shared" si="3"/>
        <v>4.3.7.</v>
      </c>
      <c r="E47" s="7" t="s">
        <v>49</v>
      </c>
      <c r="F47" s="22"/>
      <c r="G47" s="28">
        <f t="shared" si="4"/>
        <v>0</v>
      </c>
      <c r="H47" s="34">
        <v>0</v>
      </c>
      <c r="I47" s="34">
        <f t="shared" ref="I47:Y47" si="36">H47</f>
        <v>0</v>
      </c>
      <c r="J47" s="34">
        <f t="shared" si="36"/>
        <v>0</v>
      </c>
      <c r="K47" s="34">
        <f t="shared" si="36"/>
        <v>0</v>
      </c>
      <c r="L47" s="34">
        <f t="shared" si="36"/>
        <v>0</v>
      </c>
      <c r="M47" s="34">
        <f t="shared" si="36"/>
        <v>0</v>
      </c>
      <c r="N47" s="34">
        <f t="shared" si="36"/>
        <v>0</v>
      </c>
      <c r="O47" s="34">
        <f t="shared" si="36"/>
        <v>0</v>
      </c>
      <c r="P47" s="34">
        <f t="shared" si="36"/>
        <v>0</v>
      </c>
      <c r="Q47" s="34">
        <f t="shared" si="36"/>
        <v>0</v>
      </c>
      <c r="R47" s="34">
        <f t="shared" si="36"/>
        <v>0</v>
      </c>
      <c r="S47" s="34">
        <f t="shared" si="36"/>
        <v>0</v>
      </c>
      <c r="T47" s="34">
        <f t="shared" si="36"/>
        <v>0</v>
      </c>
      <c r="U47" s="34">
        <f t="shared" si="36"/>
        <v>0</v>
      </c>
      <c r="V47" s="34">
        <f t="shared" si="36"/>
        <v>0</v>
      </c>
      <c r="W47" s="34">
        <f t="shared" si="36"/>
        <v>0</v>
      </c>
      <c r="X47" s="34">
        <f t="shared" si="36"/>
        <v>0</v>
      </c>
      <c r="Y47" s="34">
        <f t="shared" si="36"/>
        <v>0</v>
      </c>
    </row>
    <row r="48" spans="1:25" ht="30" x14ac:dyDescent="0.25">
      <c r="A48" s="16" t="s">
        <v>13</v>
      </c>
      <c r="B48" s="16" t="s">
        <v>13</v>
      </c>
      <c r="C48" s="16"/>
      <c r="D48" s="21" t="str">
        <f t="shared" si="3"/>
        <v>4.4.</v>
      </c>
      <c r="E48" s="13" t="s">
        <v>53</v>
      </c>
      <c r="F48" s="21">
        <f>SUM(F49:F60)</f>
        <v>0</v>
      </c>
      <c r="G48" s="30" t="e">
        <f>SUMPRODUCT(G49:G60,F49:F60)/F48</f>
        <v>#DIV/0!</v>
      </c>
      <c r="H48" s="28"/>
      <c r="I48" s="28"/>
      <c r="J48" s="28"/>
      <c r="K48" s="28"/>
      <c r="L48" s="28"/>
      <c r="M48" s="28"/>
      <c r="N48" s="28"/>
      <c r="O48" s="28"/>
      <c r="P48" s="28"/>
      <c r="Q48" s="28"/>
      <c r="R48" s="28"/>
      <c r="S48" s="28"/>
      <c r="T48" s="28"/>
      <c r="U48" s="28"/>
      <c r="V48" s="28"/>
      <c r="W48" s="28"/>
      <c r="X48" s="28"/>
      <c r="Y48" s="28"/>
    </row>
    <row r="49" spans="1:25" x14ac:dyDescent="0.25">
      <c r="A49" t="s">
        <v>13</v>
      </c>
      <c r="B49" t="s">
        <v>13</v>
      </c>
      <c r="C49" t="s">
        <v>7</v>
      </c>
      <c r="D49" s="22" t="str">
        <f t="shared" si="3"/>
        <v>4.4.1.</v>
      </c>
      <c r="E49" s="10" t="s">
        <v>61</v>
      </c>
      <c r="F49" s="22"/>
      <c r="G49" s="28">
        <f t="shared" si="4"/>
        <v>0</v>
      </c>
      <c r="H49" s="34">
        <v>0</v>
      </c>
      <c r="I49" s="34">
        <f t="shared" ref="I49:Y49" si="37">H49</f>
        <v>0</v>
      </c>
      <c r="J49" s="34">
        <f t="shared" si="37"/>
        <v>0</v>
      </c>
      <c r="K49" s="34">
        <f t="shared" si="37"/>
        <v>0</v>
      </c>
      <c r="L49" s="34">
        <f t="shared" si="37"/>
        <v>0</v>
      </c>
      <c r="M49" s="34">
        <f t="shared" si="37"/>
        <v>0</v>
      </c>
      <c r="N49" s="34">
        <f t="shared" si="37"/>
        <v>0</v>
      </c>
      <c r="O49" s="34">
        <f t="shared" si="37"/>
        <v>0</v>
      </c>
      <c r="P49" s="34">
        <f t="shared" si="37"/>
        <v>0</v>
      </c>
      <c r="Q49" s="34">
        <f t="shared" si="37"/>
        <v>0</v>
      </c>
      <c r="R49" s="34">
        <f t="shared" si="37"/>
        <v>0</v>
      </c>
      <c r="S49" s="34">
        <f t="shared" si="37"/>
        <v>0</v>
      </c>
      <c r="T49" s="34">
        <f t="shared" si="37"/>
        <v>0</v>
      </c>
      <c r="U49" s="34">
        <f t="shared" si="37"/>
        <v>0</v>
      </c>
      <c r="V49" s="34">
        <f t="shared" si="37"/>
        <v>0</v>
      </c>
      <c r="W49" s="34">
        <f t="shared" si="37"/>
        <v>0</v>
      </c>
      <c r="X49" s="34">
        <f t="shared" si="37"/>
        <v>0</v>
      </c>
      <c r="Y49" s="34">
        <f t="shared" si="37"/>
        <v>0</v>
      </c>
    </row>
    <row r="50" spans="1:25" x14ac:dyDescent="0.25">
      <c r="A50" t="s">
        <v>13</v>
      </c>
      <c r="B50" t="s">
        <v>13</v>
      </c>
      <c r="C50" t="s">
        <v>8</v>
      </c>
      <c r="D50" s="22" t="str">
        <f t="shared" si="3"/>
        <v>4.4.2.</v>
      </c>
      <c r="E50" s="10" t="s">
        <v>54</v>
      </c>
      <c r="F50" s="22"/>
      <c r="G50" s="28">
        <f t="shared" si="4"/>
        <v>0</v>
      </c>
      <c r="H50" s="34">
        <v>0</v>
      </c>
      <c r="I50" s="34">
        <f t="shared" ref="I50:Y50" si="38">H50</f>
        <v>0</v>
      </c>
      <c r="J50" s="34">
        <f t="shared" si="38"/>
        <v>0</v>
      </c>
      <c r="K50" s="34">
        <f t="shared" si="38"/>
        <v>0</v>
      </c>
      <c r="L50" s="34">
        <f t="shared" si="38"/>
        <v>0</v>
      </c>
      <c r="M50" s="34">
        <f t="shared" si="38"/>
        <v>0</v>
      </c>
      <c r="N50" s="34">
        <f t="shared" si="38"/>
        <v>0</v>
      </c>
      <c r="O50" s="34">
        <f t="shared" si="38"/>
        <v>0</v>
      </c>
      <c r="P50" s="34">
        <f t="shared" si="38"/>
        <v>0</v>
      </c>
      <c r="Q50" s="34">
        <f t="shared" si="38"/>
        <v>0</v>
      </c>
      <c r="R50" s="34">
        <f t="shared" si="38"/>
        <v>0</v>
      </c>
      <c r="S50" s="34">
        <f t="shared" si="38"/>
        <v>0</v>
      </c>
      <c r="T50" s="34">
        <f t="shared" si="38"/>
        <v>0</v>
      </c>
      <c r="U50" s="34">
        <f t="shared" si="38"/>
        <v>0</v>
      </c>
      <c r="V50" s="34">
        <f t="shared" si="38"/>
        <v>0</v>
      </c>
      <c r="W50" s="34">
        <f t="shared" si="38"/>
        <v>0</v>
      </c>
      <c r="X50" s="34">
        <f t="shared" si="38"/>
        <v>0</v>
      </c>
      <c r="Y50" s="34">
        <f t="shared" si="38"/>
        <v>0</v>
      </c>
    </row>
    <row r="51" spans="1:25" x14ac:dyDescent="0.25">
      <c r="A51" t="s">
        <v>13</v>
      </c>
      <c r="B51" t="s">
        <v>13</v>
      </c>
      <c r="C51" t="s">
        <v>9</v>
      </c>
      <c r="D51" s="22" t="str">
        <f t="shared" si="3"/>
        <v>4.4.3.</v>
      </c>
      <c r="E51" s="10" t="s">
        <v>55</v>
      </c>
      <c r="F51" s="22"/>
      <c r="G51" s="28">
        <f t="shared" si="4"/>
        <v>0</v>
      </c>
      <c r="H51" s="34">
        <v>0</v>
      </c>
      <c r="I51" s="34">
        <f t="shared" ref="I51:Y51" si="39">H51</f>
        <v>0</v>
      </c>
      <c r="J51" s="34">
        <f t="shared" si="39"/>
        <v>0</v>
      </c>
      <c r="K51" s="34">
        <f t="shared" si="39"/>
        <v>0</v>
      </c>
      <c r="L51" s="34">
        <f t="shared" si="39"/>
        <v>0</v>
      </c>
      <c r="M51" s="34">
        <f t="shared" si="39"/>
        <v>0</v>
      </c>
      <c r="N51" s="34">
        <f t="shared" si="39"/>
        <v>0</v>
      </c>
      <c r="O51" s="34">
        <f t="shared" si="39"/>
        <v>0</v>
      </c>
      <c r="P51" s="34">
        <f t="shared" si="39"/>
        <v>0</v>
      </c>
      <c r="Q51" s="34">
        <f t="shared" si="39"/>
        <v>0</v>
      </c>
      <c r="R51" s="34">
        <f t="shared" si="39"/>
        <v>0</v>
      </c>
      <c r="S51" s="34">
        <f t="shared" si="39"/>
        <v>0</v>
      </c>
      <c r="T51" s="34">
        <f t="shared" si="39"/>
        <v>0</v>
      </c>
      <c r="U51" s="34">
        <f t="shared" si="39"/>
        <v>0</v>
      </c>
      <c r="V51" s="34">
        <f t="shared" si="39"/>
        <v>0</v>
      </c>
      <c r="W51" s="34">
        <f t="shared" si="39"/>
        <v>0</v>
      </c>
      <c r="X51" s="34">
        <f t="shared" si="39"/>
        <v>0</v>
      </c>
      <c r="Y51" s="34">
        <f t="shared" si="39"/>
        <v>0</v>
      </c>
    </row>
    <row r="52" spans="1:25" x14ac:dyDescent="0.25">
      <c r="A52" t="s">
        <v>13</v>
      </c>
      <c r="B52" t="s">
        <v>13</v>
      </c>
      <c r="C52" t="s">
        <v>13</v>
      </c>
      <c r="D52" s="22" t="str">
        <f t="shared" si="3"/>
        <v>4.4.4.</v>
      </c>
      <c r="E52" s="10" t="s">
        <v>56</v>
      </c>
      <c r="F52" s="22"/>
      <c r="G52" s="28">
        <f t="shared" si="4"/>
        <v>0</v>
      </c>
      <c r="H52" s="34">
        <v>0</v>
      </c>
      <c r="I52" s="34">
        <f t="shared" ref="I52:Y52" si="40">H52</f>
        <v>0</v>
      </c>
      <c r="J52" s="34">
        <f t="shared" si="40"/>
        <v>0</v>
      </c>
      <c r="K52" s="34">
        <f t="shared" si="40"/>
        <v>0</v>
      </c>
      <c r="L52" s="34">
        <f t="shared" si="40"/>
        <v>0</v>
      </c>
      <c r="M52" s="34">
        <f t="shared" si="40"/>
        <v>0</v>
      </c>
      <c r="N52" s="34">
        <f t="shared" si="40"/>
        <v>0</v>
      </c>
      <c r="O52" s="34">
        <f t="shared" si="40"/>
        <v>0</v>
      </c>
      <c r="P52" s="34">
        <f t="shared" si="40"/>
        <v>0</v>
      </c>
      <c r="Q52" s="34">
        <f t="shared" si="40"/>
        <v>0</v>
      </c>
      <c r="R52" s="34">
        <f t="shared" si="40"/>
        <v>0</v>
      </c>
      <c r="S52" s="34">
        <f t="shared" si="40"/>
        <v>0</v>
      </c>
      <c r="T52" s="34">
        <f t="shared" si="40"/>
        <v>0</v>
      </c>
      <c r="U52" s="34">
        <f t="shared" si="40"/>
        <v>0</v>
      </c>
      <c r="V52" s="34">
        <f t="shared" si="40"/>
        <v>0</v>
      </c>
      <c r="W52" s="34">
        <f t="shared" si="40"/>
        <v>0</v>
      </c>
      <c r="X52" s="34">
        <f t="shared" si="40"/>
        <v>0</v>
      </c>
      <c r="Y52" s="34">
        <f t="shared" si="40"/>
        <v>0</v>
      </c>
    </row>
    <row r="53" spans="1:25" x14ac:dyDescent="0.25">
      <c r="A53" t="s">
        <v>13</v>
      </c>
      <c r="B53" t="s">
        <v>13</v>
      </c>
      <c r="C53" t="s">
        <v>15</v>
      </c>
      <c r="D53" s="22" t="str">
        <f t="shared" si="3"/>
        <v>4.4.5.</v>
      </c>
      <c r="E53" s="10" t="s">
        <v>57</v>
      </c>
      <c r="F53" s="22"/>
      <c r="G53" s="28">
        <f t="shared" si="4"/>
        <v>0</v>
      </c>
      <c r="H53" s="34">
        <v>0</v>
      </c>
      <c r="I53" s="34">
        <f t="shared" ref="I53:Y53" si="41">H53</f>
        <v>0</v>
      </c>
      <c r="J53" s="34">
        <f t="shared" si="41"/>
        <v>0</v>
      </c>
      <c r="K53" s="34">
        <f t="shared" si="41"/>
        <v>0</v>
      </c>
      <c r="L53" s="34">
        <f t="shared" si="41"/>
        <v>0</v>
      </c>
      <c r="M53" s="34">
        <f t="shared" si="41"/>
        <v>0</v>
      </c>
      <c r="N53" s="34">
        <f t="shared" si="41"/>
        <v>0</v>
      </c>
      <c r="O53" s="34">
        <f t="shared" si="41"/>
        <v>0</v>
      </c>
      <c r="P53" s="34">
        <f t="shared" si="41"/>
        <v>0</v>
      </c>
      <c r="Q53" s="34">
        <f t="shared" si="41"/>
        <v>0</v>
      </c>
      <c r="R53" s="34">
        <f t="shared" si="41"/>
        <v>0</v>
      </c>
      <c r="S53" s="34">
        <f t="shared" si="41"/>
        <v>0</v>
      </c>
      <c r="T53" s="34">
        <f t="shared" si="41"/>
        <v>0</v>
      </c>
      <c r="U53" s="34">
        <f t="shared" si="41"/>
        <v>0</v>
      </c>
      <c r="V53" s="34">
        <f t="shared" si="41"/>
        <v>0</v>
      </c>
      <c r="W53" s="34">
        <f t="shared" si="41"/>
        <v>0</v>
      </c>
      <c r="X53" s="34">
        <f t="shared" si="41"/>
        <v>0</v>
      </c>
      <c r="Y53" s="34">
        <f t="shared" si="41"/>
        <v>0</v>
      </c>
    </row>
    <row r="54" spans="1:25" x14ac:dyDescent="0.25">
      <c r="A54" t="s">
        <v>13</v>
      </c>
      <c r="B54" t="s">
        <v>13</v>
      </c>
      <c r="C54" t="s">
        <v>33</v>
      </c>
      <c r="D54" s="22" t="str">
        <f t="shared" si="3"/>
        <v>4.4.6.</v>
      </c>
      <c r="E54" s="11" t="s">
        <v>62</v>
      </c>
      <c r="F54" s="22"/>
      <c r="G54" s="28">
        <f t="shared" si="4"/>
        <v>0</v>
      </c>
      <c r="H54" s="34">
        <v>0</v>
      </c>
      <c r="I54" s="34">
        <f t="shared" ref="I54:Y54" si="42">H54</f>
        <v>0</v>
      </c>
      <c r="J54" s="34">
        <f t="shared" si="42"/>
        <v>0</v>
      </c>
      <c r="K54" s="34">
        <f t="shared" si="42"/>
        <v>0</v>
      </c>
      <c r="L54" s="34">
        <f t="shared" si="42"/>
        <v>0</v>
      </c>
      <c r="M54" s="34">
        <f t="shared" si="42"/>
        <v>0</v>
      </c>
      <c r="N54" s="34">
        <f t="shared" si="42"/>
        <v>0</v>
      </c>
      <c r="O54" s="34">
        <f t="shared" si="42"/>
        <v>0</v>
      </c>
      <c r="P54" s="34">
        <f t="shared" si="42"/>
        <v>0</v>
      </c>
      <c r="Q54" s="34">
        <f t="shared" si="42"/>
        <v>0</v>
      </c>
      <c r="R54" s="34">
        <f t="shared" si="42"/>
        <v>0</v>
      </c>
      <c r="S54" s="34">
        <f t="shared" si="42"/>
        <v>0</v>
      </c>
      <c r="T54" s="34">
        <f t="shared" si="42"/>
        <v>0</v>
      </c>
      <c r="U54" s="34">
        <f t="shared" si="42"/>
        <v>0</v>
      </c>
      <c r="V54" s="34">
        <f t="shared" si="42"/>
        <v>0</v>
      </c>
      <c r="W54" s="34">
        <f t="shared" si="42"/>
        <v>0</v>
      </c>
      <c r="X54" s="34">
        <f t="shared" si="42"/>
        <v>0</v>
      </c>
      <c r="Y54" s="34">
        <f t="shared" si="42"/>
        <v>0</v>
      </c>
    </row>
    <row r="55" spans="1:25" x14ac:dyDescent="0.25">
      <c r="A55" t="s">
        <v>13</v>
      </c>
      <c r="B55" t="s">
        <v>13</v>
      </c>
      <c r="C55" t="s">
        <v>34</v>
      </c>
      <c r="D55" s="22" t="str">
        <f t="shared" si="3"/>
        <v>4.4.7.</v>
      </c>
      <c r="E55" s="11" t="s">
        <v>58</v>
      </c>
      <c r="F55" s="22"/>
      <c r="G55" s="28">
        <f t="shared" si="4"/>
        <v>0</v>
      </c>
      <c r="H55" s="34">
        <v>0</v>
      </c>
      <c r="I55" s="34">
        <f t="shared" ref="I55:Y55" si="43">H55</f>
        <v>0</v>
      </c>
      <c r="J55" s="34">
        <f t="shared" si="43"/>
        <v>0</v>
      </c>
      <c r="K55" s="34">
        <f t="shared" si="43"/>
        <v>0</v>
      </c>
      <c r="L55" s="34">
        <f t="shared" si="43"/>
        <v>0</v>
      </c>
      <c r="M55" s="34">
        <f t="shared" si="43"/>
        <v>0</v>
      </c>
      <c r="N55" s="34">
        <f t="shared" si="43"/>
        <v>0</v>
      </c>
      <c r="O55" s="34">
        <f t="shared" si="43"/>
        <v>0</v>
      </c>
      <c r="P55" s="34">
        <f t="shared" si="43"/>
        <v>0</v>
      </c>
      <c r="Q55" s="34">
        <f t="shared" si="43"/>
        <v>0</v>
      </c>
      <c r="R55" s="34">
        <f t="shared" si="43"/>
        <v>0</v>
      </c>
      <c r="S55" s="34">
        <f t="shared" si="43"/>
        <v>0</v>
      </c>
      <c r="T55" s="34">
        <f t="shared" si="43"/>
        <v>0</v>
      </c>
      <c r="U55" s="34">
        <f t="shared" si="43"/>
        <v>0</v>
      </c>
      <c r="V55" s="34">
        <f t="shared" si="43"/>
        <v>0</v>
      </c>
      <c r="W55" s="34">
        <f t="shared" si="43"/>
        <v>0</v>
      </c>
      <c r="X55" s="34">
        <f t="shared" si="43"/>
        <v>0</v>
      </c>
      <c r="Y55" s="34">
        <f t="shared" si="43"/>
        <v>0</v>
      </c>
    </row>
    <row r="56" spans="1:25" x14ac:dyDescent="0.25">
      <c r="A56" t="s">
        <v>13</v>
      </c>
      <c r="B56" t="s">
        <v>13</v>
      </c>
      <c r="C56" t="s">
        <v>35</v>
      </c>
      <c r="D56" s="22" t="str">
        <f t="shared" si="3"/>
        <v>4.4.8.</v>
      </c>
      <c r="E56" s="11" t="s">
        <v>30</v>
      </c>
      <c r="F56" s="22"/>
      <c r="G56" s="28">
        <f t="shared" si="4"/>
        <v>0</v>
      </c>
      <c r="H56" s="34">
        <v>0</v>
      </c>
      <c r="I56" s="34">
        <f t="shared" ref="I56:Y56" si="44">H56</f>
        <v>0</v>
      </c>
      <c r="J56" s="34">
        <f t="shared" si="44"/>
        <v>0</v>
      </c>
      <c r="K56" s="34">
        <f t="shared" si="44"/>
        <v>0</v>
      </c>
      <c r="L56" s="34">
        <f t="shared" si="44"/>
        <v>0</v>
      </c>
      <c r="M56" s="34">
        <f t="shared" si="44"/>
        <v>0</v>
      </c>
      <c r="N56" s="34">
        <f t="shared" si="44"/>
        <v>0</v>
      </c>
      <c r="O56" s="34">
        <f t="shared" si="44"/>
        <v>0</v>
      </c>
      <c r="P56" s="34">
        <f t="shared" si="44"/>
        <v>0</v>
      </c>
      <c r="Q56" s="34">
        <f t="shared" si="44"/>
        <v>0</v>
      </c>
      <c r="R56" s="34">
        <f t="shared" si="44"/>
        <v>0</v>
      </c>
      <c r="S56" s="34">
        <f t="shared" si="44"/>
        <v>0</v>
      </c>
      <c r="T56" s="34">
        <f t="shared" si="44"/>
        <v>0</v>
      </c>
      <c r="U56" s="34">
        <f t="shared" si="44"/>
        <v>0</v>
      </c>
      <c r="V56" s="34">
        <f t="shared" si="44"/>
        <v>0</v>
      </c>
      <c r="W56" s="34">
        <f t="shared" si="44"/>
        <v>0</v>
      </c>
      <c r="X56" s="34">
        <f t="shared" si="44"/>
        <v>0</v>
      </c>
      <c r="Y56" s="34">
        <f t="shared" si="44"/>
        <v>0</v>
      </c>
    </row>
    <row r="57" spans="1:25" x14ac:dyDescent="0.25">
      <c r="A57" t="s">
        <v>13</v>
      </c>
      <c r="B57" t="s">
        <v>13</v>
      </c>
      <c r="C57" t="s">
        <v>36</v>
      </c>
      <c r="D57" s="22" t="str">
        <f t="shared" si="3"/>
        <v>4.4.9.</v>
      </c>
      <c r="E57" s="11" t="s">
        <v>28</v>
      </c>
      <c r="F57" s="22"/>
      <c r="G57" s="28">
        <f t="shared" si="4"/>
        <v>0</v>
      </c>
      <c r="H57" s="34">
        <v>0</v>
      </c>
      <c r="I57" s="34">
        <f t="shared" ref="I57:Y57" si="45">H57</f>
        <v>0</v>
      </c>
      <c r="J57" s="34">
        <f t="shared" si="45"/>
        <v>0</v>
      </c>
      <c r="K57" s="34">
        <f t="shared" si="45"/>
        <v>0</v>
      </c>
      <c r="L57" s="34">
        <f t="shared" si="45"/>
        <v>0</v>
      </c>
      <c r="M57" s="34">
        <f t="shared" si="45"/>
        <v>0</v>
      </c>
      <c r="N57" s="34">
        <f t="shared" si="45"/>
        <v>0</v>
      </c>
      <c r="O57" s="34">
        <f t="shared" si="45"/>
        <v>0</v>
      </c>
      <c r="P57" s="34">
        <f t="shared" si="45"/>
        <v>0</v>
      </c>
      <c r="Q57" s="34">
        <f t="shared" si="45"/>
        <v>0</v>
      </c>
      <c r="R57" s="34">
        <f t="shared" si="45"/>
        <v>0</v>
      </c>
      <c r="S57" s="34">
        <f t="shared" si="45"/>
        <v>0</v>
      </c>
      <c r="T57" s="34">
        <f t="shared" si="45"/>
        <v>0</v>
      </c>
      <c r="U57" s="34">
        <f t="shared" si="45"/>
        <v>0</v>
      </c>
      <c r="V57" s="34">
        <f t="shared" si="45"/>
        <v>0</v>
      </c>
      <c r="W57" s="34">
        <f t="shared" si="45"/>
        <v>0</v>
      </c>
      <c r="X57" s="34">
        <f t="shared" si="45"/>
        <v>0</v>
      </c>
      <c r="Y57" s="34">
        <f t="shared" si="45"/>
        <v>0</v>
      </c>
    </row>
    <row r="58" spans="1:25" x14ac:dyDescent="0.25">
      <c r="A58" t="s">
        <v>13</v>
      </c>
      <c r="B58" t="s">
        <v>13</v>
      </c>
      <c r="C58" t="s">
        <v>37</v>
      </c>
      <c r="D58" s="22" t="str">
        <f t="shared" si="3"/>
        <v>4.4.10.</v>
      </c>
      <c r="E58" s="11" t="s">
        <v>59</v>
      </c>
      <c r="F58" s="22"/>
      <c r="G58" s="28">
        <f t="shared" si="4"/>
        <v>0</v>
      </c>
      <c r="H58" s="34">
        <v>0</v>
      </c>
      <c r="I58" s="34">
        <f t="shared" ref="I58:Y58" si="46">H58</f>
        <v>0</v>
      </c>
      <c r="J58" s="34">
        <f t="shared" si="46"/>
        <v>0</v>
      </c>
      <c r="K58" s="34">
        <f t="shared" si="46"/>
        <v>0</v>
      </c>
      <c r="L58" s="34">
        <f t="shared" si="46"/>
        <v>0</v>
      </c>
      <c r="M58" s="34">
        <f t="shared" si="46"/>
        <v>0</v>
      </c>
      <c r="N58" s="34">
        <f t="shared" si="46"/>
        <v>0</v>
      </c>
      <c r="O58" s="34">
        <f t="shared" si="46"/>
        <v>0</v>
      </c>
      <c r="P58" s="34">
        <f t="shared" si="46"/>
        <v>0</v>
      </c>
      <c r="Q58" s="34">
        <f t="shared" si="46"/>
        <v>0</v>
      </c>
      <c r="R58" s="34">
        <f t="shared" si="46"/>
        <v>0</v>
      </c>
      <c r="S58" s="34">
        <f t="shared" si="46"/>
        <v>0</v>
      </c>
      <c r="T58" s="34">
        <f t="shared" si="46"/>
        <v>0</v>
      </c>
      <c r="U58" s="34">
        <f t="shared" si="46"/>
        <v>0</v>
      </c>
      <c r="V58" s="34">
        <f t="shared" si="46"/>
        <v>0</v>
      </c>
      <c r="W58" s="34">
        <f t="shared" si="46"/>
        <v>0</v>
      </c>
      <c r="X58" s="34">
        <f t="shared" si="46"/>
        <v>0</v>
      </c>
      <c r="Y58" s="34">
        <f t="shared" si="46"/>
        <v>0</v>
      </c>
    </row>
    <row r="59" spans="1:25" x14ac:dyDescent="0.25">
      <c r="A59" t="s">
        <v>13</v>
      </c>
      <c r="B59" t="s">
        <v>13</v>
      </c>
      <c r="C59" t="s">
        <v>38</v>
      </c>
      <c r="D59" s="22" t="str">
        <f t="shared" si="3"/>
        <v>4.4.11.</v>
      </c>
      <c r="E59" s="11" t="s">
        <v>60</v>
      </c>
      <c r="F59" s="22"/>
      <c r="G59" s="28">
        <f t="shared" si="4"/>
        <v>0</v>
      </c>
      <c r="H59" s="34">
        <v>0</v>
      </c>
      <c r="I59" s="34">
        <f t="shared" ref="I59:Y59" si="47">H59</f>
        <v>0</v>
      </c>
      <c r="J59" s="34">
        <f t="shared" si="47"/>
        <v>0</v>
      </c>
      <c r="K59" s="34">
        <f t="shared" si="47"/>
        <v>0</v>
      </c>
      <c r="L59" s="34">
        <f t="shared" si="47"/>
        <v>0</v>
      </c>
      <c r="M59" s="34">
        <f t="shared" si="47"/>
        <v>0</v>
      </c>
      <c r="N59" s="34">
        <f t="shared" si="47"/>
        <v>0</v>
      </c>
      <c r="O59" s="34">
        <f t="shared" si="47"/>
        <v>0</v>
      </c>
      <c r="P59" s="34">
        <f t="shared" si="47"/>
        <v>0</v>
      </c>
      <c r="Q59" s="34">
        <f t="shared" si="47"/>
        <v>0</v>
      </c>
      <c r="R59" s="34">
        <f t="shared" si="47"/>
        <v>0</v>
      </c>
      <c r="S59" s="34">
        <f t="shared" si="47"/>
        <v>0</v>
      </c>
      <c r="T59" s="34">
        <f t="shared" si="47"/>
        <v>0</v>
      </c>
      <c r="U59" s="34">
        <f t="shared" si="47"/>
        <v>0</v>
      </c>
      <c r="V59" s="34">
        <f t="shared" si="47"/>
        <v>0</v>
      </c>
      <c r="W59" s="34">
        <f t="shared" si="47"/>
        <v>0</v>
      </c>
      <c r="X59" s="34">
        <f t="shared" si="47"/>
        <v>0</v>
      </c>
      <c r="Y59" s="34">
        <f t="shared" si="47"/>
        <v>0</v>
      </c>
    </row>
    <row r="60" spans="1:25" x14ac:dyDescent="0.25">
      <c r="A60" t="s">
        <v>13</v>
      </c>
      <c r="B60" t="s">
        <v>13</v>
      </c>
      <c r="C60" t="s">
        <v>39</v>
      </c>
      <c r="D60" s="22" t="str">
        <f t="shared" si="3"/>
        <v>4.4.12.</v>
      </c>
      <c r="E60" s="11" t="s">
        <v>71</v>
      </c>
      <c r="F60" s="22"/>
      <c r="G60" s="28">
        <f t="shared" si="4"/>
        <v>0</v>
      </c>
      <c r="H60" s="34">
        <v>0</v>
      </c>
      <c r="I60" s="34">
        <f t="shared" ref="I60:Y60" si="48">H60</f>
        <v>0</v>
      </c>
      <c r="J60" s="34">
        <f t="shared" si="48"/>
        <v>0</v>
      </c>
      <c r="K60" s="34">
        <f t="shared" si="48"/>
        <v>0</v>
      </c>
      <c r="L60" s="34">
        <f t="shared" si="48"/>
        <v>0</v>
      </c>
      <c r="M60" s="34">
        <f t="shared" si="48"/>
        <v>0</v>
      </c>
      <c r="N60" s="34">
        <f t="shared" si="48"/>
        <v>0</v>
      </c>
      <c r="O60" s="34">
        <f t="shared" si="48"/>
        <v>0</v>
      </c>
      <c r="P60" s="34">
        <f t="shared" si="48"/>
        <v>0</v>
      </c>
      <c r="Q60" s="34">
        <f t="shared" si="48"/>
        <v>0</v>
      </c>
      <c r="R60" s="34">
        <f t="shared" si="48"/>
        <v>0</v>
      </c>
      <c r="S60" s="34">
        <f t="shared" si="48"/>
        <v>0</v>
      </c>
      <c r="T60" s="34">
        <f t="shared" si="48"/>
        <v>0</v>
      </c>
      <c r="U60" s="34">
        <f t="shared" si="48"/>
        <v>0</v>
      </c>
      <c r="V60" s="34">
        <f t="shared" si="48"/>
        <v>0</v>
      </c>
      <c r="W60" s="34">
        <f t="shared" si="48"/>
        <v>0</v>
      </c>
      <c r="X60" s="34">
        <f t="shared" si="48"/>
        <v>0</v>
      </c>
      <c r="Y60" s="34">
        <f t="shared" si="48"/>
        <v>0</v>
      </c>
    </row>
    <row r="61" spans="1:25" x14ac:dyDescent="0.25">
      <c r="A61" s="2" t="s">
        <v>13</v>
      </c>
      <c r="B61" s="2" t="s">
        <v>15</v>
      </c>
      <c r="C61" s="2"/>
      <c r="D61" s="21" t="str">
        <f t="shared" si="3"/>
        <v>4.5.</v>
      </c>
      <c r="E61" s="14" t="s">
        <v>63</v>
      </c>
      <c r="F61" s="21">
        <f>SUM(F62:F68)</f>
        <v>0</v>
      </c>
      <c r="G61" s="30" t="e">
        <f>SUMPRODUCT(G62:G68,F62:F68)/F61</f>
        <v>#DIV/0!</v>
      </c>
      <c r="H61" s="28"/>
      <c r="I61" s="28"/>
      <c r="J61" s="28"/>
      <c r="K61" s="28"/>
      <c r="L61" s="28"/>
      <c r="M61" s="28"/>
      <c r="N61" s="28"/>
      <c r="O61" s="28"/>
      <c r="P61" s="28"/>
      <c r="Q61" s="28"/>
      <c r="R61" s="28"/>
      <c r="S61" s="28"/>
      <c r="T61" s="28"/>
      <c r="U61" s="28"/>
      <c r="V61" s="28"/>
      <c r="W61" s="28"/>
      <c r="X61" s="28"/>
      <c r="Y61" s="28"/>
    </row>
    <row r="62" spans="1:25" x14ac:dyDescent="0.25">
      <c r="A62" t="s">
        <v>13</v>
      </c>
      <c r="B62" t="s">
        <v>15</v>
      </c>
      <c r="C62" t="s">
        <v>7</v>
      </c>
      <c r="D62" s="22" t="str">
        <f t="shared" si="3"/>
        <v>4.5.1.</v>
      </c>
      <c r="E62" s="17" t="s">
        <v>64</v>
      </c>
      <c r="F62" s="22"/>
      <c r="G62" s="28">
        <f t="shared" si="4"/>
        <v>0</v>
      </c>
      <c r="H62" s="34">
        <v>0</v>
      </c>
      <c r="I62" s="34">
        <f t="shared" ref="I62:Y62" si="49">H62</f>
        <v>0</v>
      </c>
      <c r="J62" s="34">
        <f t="shared" si="49"/>
        <v>0</v>
      </c>
      <c r="K62" s="34">
        <f t="shared" si="49"/>
        <v>0</v>
      </c>
      <c r="L62" s="34">
        <f t="shared" si="49"/>
        <v>0</v>
      </c>
      <c r="M62" s="34">
        <f t="shared" si="49"/>
        <v>0</v>
      </c>
      <c r="N62" s="34">
        <f t="shared" si="49"/>
        <v>0</v>
      </c>
      <c r="O62" s="34">
        <f t="shared" si="49"/>
        <v>0</v>
      </c>
      <c r="P62" s="34">
        <f t="shared" si="49"/>
        <v>0</v>
      </c>
      <c r="Q62" s="34">
        <f t="shared" si="49"/>
        <v>0</v>
      </c>
      <c r="R62" s="34">
        <f t="shared" si="49"/>
        <v>0</v>
      </c>
      <c r="S62" s="34">
        <f t="shared" si="49"/>
        <v>0</v>
      </c>
      <c r="T62" s="34">
        <f t="shared" si="49"/>
        <v>0</v>
      </c>
      <c r="U62" s="34">
        <f t="shared" si="49"/>
        <v>0</v>
      </c>
      <c r="V62" s="34">
        <f t="shared" si="49"/>
        <v>0</v>
      </c>
      <c r="W62" s="34">
        <f t="shared" si="49"/>
        <v>0</v>
      </c>
      <c r="X62" s="34">
        <f t="shared" si="49"/>
        <v>0</v>
      </c>
      <c r="Y62" s="34">
        <f t="shared" si="49"/>
        <v>0</v>
      </c>
    </row>
    <row r="63" spans="1:25" x14ac:dyDescent="0.25">
      <c r="A63" t="s">
        <v>13</v>
      </c>
      <c r="B63" t="s">
        <v>15</v>
      </c>
      <c r="C63" t="s">
        <v>8</v>
      </c>
      <c r="D63" s="22" t="str">
        <f t="shared" si="3"/>
        <v>4.5.2.</v>
      </c>
      <c r="E63" s="17" t="s">
        <v>65</v>
      </c>
      <c r="F63" s="22"/>
      <c r="G63" s="28">
        <f t="shared" si="4"/>
        <v>0</v>
      </c>
      <c r="H63" s="34">
        <v>0</v>
      </c>
      <c r="I63" s="34">
        <f t="shared" ref="I63:Y63" si="50">H63</f>
        <v>0</v>
      </c>
      <c r="J63" s="34">
        <f t="shared" si="50"/>
        <v>0</v>
      </c>
      <c r="K63" s="34">
        <f t="shared" si="50"/>
        <v>0</v>
      </c>
      <c r="L63" s="34">
        <f t="shared" si="50"/>
        <v>0</v>
      </c>
      <c r="M63" s="34">
        <f t="shared" si="50"/>
        <v>0</v>
      </c>
      <c r="N63" s="34">
        <f t="shared" si="50"/>
        <v>0</v>
      </c>
      <c r="O63" s="34">
        <f t="shared" si="50"/>
        <v>0</v>
      </c>
      <c r="P63" s="34">
        <f t="shared" si="50"/>
        <v>0</v>
      </c>
      <c r="Q63" s="34">
        <f t="shared" si="50"/>
        <v>0</v>
      </c>
      <c r="R63" s="34">
        <f t="shared" si="50"/>
        <v>0</v>
      </c>
      <c r="S63" s="34">
        <f t="shared" si="50"/>
        <v>0</v>
      </c>
      <c r="T63" s="34">
        <f t="shared" si="50"/>
        <v>0</v>
      </c>
      <c r="U63" s="34">
        <f t="shared" si="50"/>
        <v>0</v>
      </c>
      <c r="V63" s="34">
        <f t="shared" si="50"/>
        <v>0</v>
      </c>
      <c r="W63" s="34">
        <f t="shared" si="50"/>
        <v>0</v>
      </c>
      <c r="X63" s="34">
        <f t="shared" si="50"/>
        <v>0</v>
      </c>
      <c r="Y63" s="34">
        <f t="shared" si="50"/>
        <v>0</v>
      </c>
    </row>
    <row r="64" spans="1:25" x14ac:dyDescent="0.25">
      <c r="A64" t="s">
        <v>13</v>
      </c>
      <c r="B64" t="s">
        <v>15</v>
      </c>
      <c r="C64" t="s">
        <v>9</v>
      </c>
      <c r="D64" s="22" t="str">
        <f t="shared" si="3"/>
        <v>4.5.3.</v>
      </c>
      <c r="E64" s="17" t="s">
        <v>70</v>
      </c>
      <c r="F64" s="22"/>
      <c r="G64" s="28">
        <f t="shared" si="4"/>
        <v>0</v>
      </c>
      <c r="H64" s="34">
        <v>0</v>
      </c>
      <c r="I64" s="34">
        <f t="shared" ref="I64:Y64" si="51">H64</f>
        <v>0</v>
      </c>
      <c r="J64" s="34">
        <f t="shared" si="51"/>
        <v>0</v>
      </c>
      <c r="K64" s="34">
        <f t="shared" si="51"/>
        <v>0</v>
      </c>
      <c r="L64" s="34">
        <f t="shared" si="51"/>
        <v>0</v>
      </c>
      <c r="M64" s="34">
        <f t="shared" si="51"/>
        <v>0</v>
      </c>
      <c r="N64" s="34">
        <f t="shared" si="51"/>
        <v>0</v>
      </c>
      <c r="O64" s="34">
        <f t="shared" si="51"/>
        <v>0</v>
      </c>
      <c r="P64" s="34">
        <f t="shared" si="51"/>
        <v>0</v>
      </c>
      <c r="Q64" s="34">
        <f t="shared" si="51"/>
        <v>0</v>
      </c>
      <c r="R64" s="34">
        <f t="shared" si="51"/>
        <v>0</v>
      </c>
      <c r="S64" s="34">
        <f t="shared" si="51"/>
        <v>0</v>
      </c>
      <c r="T64" s="34">
        <f t="shared" si="51"/>
        <v>0</v>
      </c>
      <c r="U64" s="34">
        <f t="shared" si="51"/>
        <v>0</v>
      </c>
      <c r="V64" s="34">
        <f t="shared" si="51"/>
        <v>0</v>
      </c>
      <c r="W64" s="34">
        <f t="shared" si="51"/>
        <v>0</v>
      </c>
      <c r="X64" s="34">
        <f t="shared" si="51"/>
        <v>0</v>
      </c>
      <c r="Y64" s="34">
        <f t="shared" si="51"/>
        <v>0</v>
      </c>
    </row>
    <row r="65" spans="1:25" x14ac:dyDescent="0.25">
      <c r="A65" t="s">
        <v>13</v>
      </c>
      <c r="B65" t="s">
        <v>15</v>
      </c>
      <c r="C65" t="s">
        <v>13</v>
      </c>
      <c r="D65" s="22" t="str">
        <f t="shared" si="3"/>
        <v>4.5.4.</v>
      </c>
      <c r="E65" s="17" t="s">
        <v>68</v>
      </c>
      <c r="F65" s="22"/>
      <c r="G65" s="28">
        <f t="shared" si="4"/>
        <v>0</v>
      </c>
      <c r="H65" s="34">
        <v>0</v>
      </c>
      <c r="I65" s="34">
        <f t="shared" ref="I65:Y65" si="52">H65</f>
        <v>0</v>
      </c>
      <c r="J65" s="34">
        <f t="shared" si="52"/>
        <v>0</v>
      </c>
      <c r="K65" s="34">
        <f t="shared" si="52"/>
        <v>0</v>
      </c>
      <c r="L65" s="34">
        <f t="shared" si="52"/>
        <v>0</v>
      </c>
      <c r="M65" s="34">
        <f t="shared" si="52"/>
        <v>0</v>
      </c>
      <c r="N65" s="34">
        <f t="shared" si="52"/>
        <v>0</v>
      </c>
      <c r="O65" s="34">
        <f t="shared" si="52"/>
        <v>0</v>
      </c>
      <c r="P65" s="34">
        <f t="shared" si="52"/>
        <v>0</v>
      </c>
      <c r="Q65" s="34">
        <f t="shared" si="52"/>
        <v>0</v>
      </c>
      <c r="R65" s="34">
        <f t="shared" si="52"/>
        <v>0</v>
      </c>
      <c r="S65" s="34">
        <f t="shared" si="52"/>
        <v>0</v>
      </c>
      <c r="T65" s="34">
        <f t="shared" si="52"/>
        <v>0</v>
      </c>
      <c r="U65" s="34">
        <f t="shared" si="52"/>
        <v>0</v>
      </c>
      <c r="V65" s="34">
        <f t="shared" si="52"/>
        <v>0</v>
      </c>
      <c r="W65" s="34">
        <f t="shared" si="52"/>
        <v>0</v>
      </c>
      <c r="X65" s="34">
        <f t="shared" si="52"/>
        <v>0</v>
      </c>
      <c r="Y65" s="34">
        <f t="shared" si="52"/>
        <v>0</v>
      </c>
    </row>
    <row r="66" spans="1:25" x14ac:dyDescent="0.25">
      <c r="A66" t="s">
        <v>13</v>
      </c>
      <c r="B66" t="s">
        <v>15</v>
      </c>
      <c r="C66" t="s">
        <v>15</v>
      </c>
      <c r="D66" s="22" t="str">
        <f t="shared" si="3"/>
        <v>4.5.5.</v>
      </c>
      <c r="E66" s="17" t="s">
        <v>69</v>
      </c>
      <c r="F66" s="22"/>
      <c r="G66" s="28">
        <f t="shared" si="4"/>
        <v>0</v>
      </c>
      <c r="H66" s="34">
        <v>0</v>
      </c>
      <c r="I66" s="34">
        <f t="shared" ref="I66:Y66" si="53">H66</f>
        <v>0</v>
      </c>
      <c r="J66" s="34">
        <f t="shared" si="53"/>
        <v>0</v>
      </c>
      <c r="K66" s="34">
        <f t="shared" si="53"/>
        <v>0</v>
      </c>
      <c r="L66" s="34">
        <f t="shared" si="53"/>
        <v>0</v>
      </c>
      <c r="M66" s="34">
        <f t="shared" si="53"/>
        <v>0</v>
      </c>
      <c r="N66" s="34">
        <f t="shared" si="53"/>
        <v>0</v>
      </c>
      <c r="O66" s="34">
        <f t="shared" si="53"/>
        <v>0</v>
      </c>
      <c r="P66" s="34">
        <f t="shared" si="53"/>
        <v>0</v>
      </c>
      <c r="Q66" s="34">
        <f t="shared" si="53"/>
        <v>0</v>
      </c>
      <c r="R66" s="34">
        <f t="shared" si="53"/>
        <v>0</v>
      </c>
      <c r="S66" s="34">
        <f t="shared" si="53"/>
        <v>0</v>
      </c>
      <c r="T66" s="34">
        <f t="shared" si="53"/>
        <v>0</v>
      </c>
      <c r="U66" s="34">
        <f t="shared" si="53"/>
        <v>0</v>
      </c>
      <c r="V66" s="34">
        <f t="shared" si="53"/>
        <v>0</v>
      </c>
      <c r="W66" s="34">
        <f t="shared" si="53"/>
        <v>0</v>
      </c>
      <c r="X66" s="34">
        <f t="shared" si="53"/>
        <v>0</v>
      </c>
      <c r="Y66" s="34">
        <f t="shared" si="53"/>
        <v>0</v>
      </c>
    </row>
    <row r="67" spans="1:25" x14ac:dyDescent="0.25">
      <c r="A67" t="s">
        <v>13</v>
      </c>
      <c r="B67" t="s">
        <v>15</v>
      </c>
      <c r="C67" t="s">
        <v>33</v>
      </c>
      <c r="D67" s="22" t="str">
        <f t="shared" si="3"/>
        <v>4.5.6.</v>
      </c>
      <c r="E67" s="17" t="s">
        <v>66</v>
      </c>
      <c r="F67" s="22"/>
      <c r="G67" s="28">
        <f t="shared" si="4"/>
        <v>0</v>
      </c>
      <c r="H67" s="34">
        <v>0</v>
      </c>
      <c r="I67" s="34">
        <f t="shared" ref="I67:Y67" si="54">H67</f>
        <v>0</v>
      </c>
      <c r="J67" s="34">
        <f t="shared" si="54"/>
        <v>0</v>
      </c>
      <c r="K67" s="34">
        <f t="shared" si="54"/>
        <v>0</v>
      </c>
      <c r="L67" s="34">
        <f t="shared" si="54"/>
        <v>0</v>
      </c>
      <c r="M67" s="34">
        <f t="shared" si="54"/>
        <v>0</v>
      </c>
      <c r="N67" s="34">
        <f t="shared" si="54"/>
        <v>0</v>
      </c>
      <c r="O67" s="34">
        <f t="shared" si="54"/>
        <v>0</v>
      </c>
      <c r="P67" s="34">
        <f t="shared" si="54"/>
        <v>0</v>
      </c>
      <c r="Q67" s="34">
        <f t="shared" si="54"/>
        <v>0</v>
      </c>
      <c r="R67" s="34">
        <f t="shared" si="54"/>
        <v>0</v>
      </c>
      <c r="S67" s="34">
        <f t="shared" si="54"/>
        <v>0</v>
      </c>
      <c r="T67" s="34">
        <f t="shared" si="54"/>
        <v>0</v>
      </c>
      <c r="U67" s="34">
        <f t="shared" si="54"/>
        <v>0</v>
      </c>
      <c r="V67" s="34">
        <f t="shared" si="54"/>
        <v>0</v>
      </c>
      <c r="W67" s="34">
        <f t="shared" si="54"/>
        <v>0</v>
      </c>
      <c r="X67" s="34">
        <f t="shared" si="54"/>
        <v>0</v>
      </c>
      <c r="Y67" s="34">
        <f t="shared" si="54"/>
        <v>0</v>
      </c>
    </row>
    <row r="68" spans="1:25" x14ac:dyDescent="0.25">
      <c r="A68" t="s">
        <v>13</v>
      </c>
      <c r="B68" t="s">
        <v>15</v>
      </c>
      <c r="C68" t="s">
        <v>34</v>
      </c>
      <c r="D68" s="22" t="str">
        <f t="shared" si="3"/>
        <v>4.5.7.</v>
      </c>
      <c r="E68" s="17" t="s">
        <v>67</v>
      </c>
      <c r="F68" s="22"/>
      <c r="G68" s="28">
        <f t="shared" si="4"/>
        <v>0</v>
      </c>
      <c r="H68" s="34">
        <v>0</v>
      </c>
      <c r="I68" s="34">
        <f t="shared" ref="I68:Y68" si="55">H68</f>
        <v>0</v>
      </c>
      <c r="J68" s="34">
        <f t="shared" si="55"/>
        <v>0</v>
      </c>
      <c r="K68" s="34">
        <f t="shared" si="55"/>
        <v>0</v>
      </c>
      <c r="L68" s="34">
        <f t="shared" si="55"/>
        <v>0</v>
      </c>
      <c r="M68" s="34">
        <f t="shared" si="55"/>
        <v>0</v>
      </c>
      <c r="N68" s="34">
        <f t="shared" si="55"/>
        <v>0</v>
      </c>
      <c r="O68" s="34">
        <f t="shared" si="55"/>
        <v>0</v>
      </c>
      <c r="P68" s="34">
        <f t="shared" si="55"/>
        <v>0</v>
      </c>
      <c r="Q68" s="34">
        <f t="shared" si="55"/>
        <v>0</v>
      </c>
      <c r="R68" s="34">
        <f t="shared" si="55"/>
        <v>0</v>
      </c>
      <c r="S68" s="34">
        <f t="shared" si="55"/>
        <v>0</v>
      </c>
      <c r="T68" s="34">
        <f t="shared" si="55"/>
        <v>0</v>
      </c>
      <c r="U68" s="34">
        <f t="shared" si="55"/>
        <v>0</v>
      </c>
      <c r="V68" s="34">
        <f t="shared" si="55"/>
        <v>0</v>
      </c>
      <c r="W68" s="34">
        <f t="shared" si="55"/>
        <v>0</v>
      </c>
      <c r="X68" s="34">
        <f t="shared" si="55"/>
        <v>0</v>
      </c>
      <c r="Y68" s="34">
        <f t="shared" si="55"/>
        <v>0</v>
      </c>
    </row>
    <row r="69" spans="1:25" x14ac:dyDescent="0.25">
      <c r="A69" s="2" t="s">
        <v>13</v>
      </c>
      <c r="B69" s="2" t="s">
        <v>33</v>
      </c>
      <c r="C69" s="2"/>
      <c r="D69" s="21" t="str">
        <f t="shared" si="3"/>
        <v>4.6.</v>
      </c>
      <c r="E69" s="18" t="s">
        <v>82</v>
      </c>
      <c r="F69" s="21">
        <f>SUM(F70:F73)</f>
        <v>0</v>
      </c>
      <c r="G69" s="30" t="e">
        <f>SUMPRODUCT(G70:G73,F70:F73)/F69</f>
        <v>#DIV/0!</v>
      </c>
      <c r="H69" s="28"/>
      <c r="I69" s="28"/>
      <c r="J69" s="28"/>
      <c r="K69" s="28"/>
      <c r="L69" s="28"/>
      <c r="M69" s="28"/>
      <c r="N69" s="28"/>
      <c r="O69" s="28"/>
      <c r="P69" s="28"/>
      <c r="Q69" s="28"/>
      <c r="R69" s="28"/>
      <c r="S69" s="28"/>
      <c r="T69" s="28"/>
      <c r="U69" s="28"/>
      <c r="V69" s="28"/>
      <c r="W69" s="28"/>
      <c r="X69" s="28"/>
      <c r="Y69" s="28"/>
    </row>
    <row r="70" spans="1:25" x14ac:dyDescent="0.25">
      <c r="A70" t="s">
        <v>13</v>
      </c>
      <c r="B70" t="s">
        <v>33</v>
      </c>
      <c r="C70" t="s">
        <v>7</v>
      </c>
      <c r="D70" s="22" t="str">
        <f t="shared" si="3"/>
        <v>4.6.1.</v>
      </c>
      <c r="E70" s="17" t="s">
        <v>78</v>
      </c>
      <c r="F70" s="22"/>
      <c r="G70" s="28">
        <f t="shared" si="4"/>
        <v>0</v>
      </c>
      <c r="H70" s="34">
        <v>0</v>
      </c>
      <c r="I70" s="34">
        <f t="shared" ref="I70:Y70" si="56">H70</f>
        <v>0</v>
      </c>
      <c r="J70" s="34">
        <f t="shared" si="56"/>
        <v>0</v>
      </c>
      <c r="K70" s="34">
        <f t="shared" si="56"/>
        <v>0</v>
      </c>
      <c r="L70" s="34">
        <f t="shared" si="56"/>
        <v>0</v>
      </c>
      <c r="M70" s="34">
        <f t="shared" si="56"/>
        <v>0</v>
      </c>
      <c r="N70" s="34">
        <f t="shared" si="56"/>
        <v>0</v>
      </c>
      <c r="O70" s="34">
        <f t="shared" si="56"/>
        <v>0</v>
      </c>
      <c r="P70" s="34">
        <f t="shared" si="56"/>
        <v>0</v>
      </c>
      <c r="Q70" s="34">
        <f t="shared" si="56"/>
        <v>0</v>
      </c>
      <c r="R70" s="34">
        <f t="shared" si="56"/>
        <v>0</v>
      </c>
      <c r="S70" s="34">
        <f t="shared" si="56"/>
        <v>0</v>
      </c>
      <c r="T70" s="34">
        <f t="shared" si="56"/>
        <v>0</v>
      </c>
      <c r="U70" s="34">
        <f t="shared" si="56"/>
        <v>0</v>
      </c>
      <c r="V70" s="34">
        <f t="shared" si="56"/>
        <v>0</v>
      </c>
      <c r="W70" s="34">
        <f t="shared" si="56"/>
        <v>0</v>
      </c>
      <c r="X70" s="34">
        <f t="shared" si="56"/>
        <v>0</v>
      </c>
      <c r="Y70" s="34">
        <f t="shared" si="56"/>
        <v>0</v>
      </c>
    </row>
    <row r="71" spans="1:25" x14ac:dyDescent="0.25">
      <c r="A71" t="s">
        <v>13</v>
      </c>
      <c r="B71" t="s">
        <v>33</v>
      </c>
      <c r="C71" t="s">
        <v>8</v>
      </c>
      <c r="D71" s="22" t="str">
        <f t="shared" si="3"/>
        <v>4.6.2.</v>
      </c>
      <c r="E71" s="17" t="s">
        <v>79</v>
      </c>
      <c r="F71" s="22"/>
      <c r="G71" s="28">
        <f t="shared" si="4"/>
        <v>0</v>
      </c>
      <c r="H71" s="34">
        <v>0</v>
      </c>
      <c r="I71" s="34">
        <f t="shared" ref="I71:Y71" si="57">H71</f>
        <v>0</v>
      </c>
      <c r="J71" s="34">
        <f t="shared" si="57"/>
        <v>0</v>
      </c>
      <c r="K71" s="34">
        <f t="shared" si="57"/>
        <v>0</v>
      </c>
      <c r="L71" s="34">
        <f t="shared" si="57"/>
        <v>0</v>
      </c>
      <c r="M71" s="34">
        <f t="shared" si="57"/>
        <v>0</v>
      </c>
      <c r="N71" s="34">
        <f t="shared" si="57"/>
        <v>0</v>
      </c>
      <c r="O71" s="34">
        <f t="shared" si="57"/>
        <v>0</v>
      </c>
      <c r="P71" s="34">
        <f t="shared" si="57"/>
        <v>0</v>
      </c>
      <c r="Q71" s="34">
        <f t="shared" si="57"/>
        <v>0</v>
      </c>
      <c r="R71" s="34">
        <f t="shared" si="57"/>
        <v>0</v>
      </c>
      <c r="S71" s="34">
        <f t="shared" si="57"/>
        <v>0</v>
      </c>
      <c r="T71" s="34">
        <f t="shared" si="57"/>
        <v>0</v>
      </c>
      <c r="U71" s="34">
        <f t="shared" si="57"/>
        <v>0</v>
      </c>
      <c r="V71" s="34">
        <f t="shared" si="57"/>
        <v>0</v>
      </c>
      <c r="W71" s="34">
        <f t="shared" si="57"/>
        <v>0</v>
      </c>
      <c r="X71" s="34">
        <f t="shared" si="57"/>
        <v>0</v>
      </c>
      <c r="Y71" s="34">
        <f t="shared" si="57"/>
        <v>0</v>
      </c>
    </row>
    <row r="72" spans="1:25" x14ac:dyDescent="0.25">
      <c r="A72" t="s">
        <v>13</v>
      </c>
      <c r="B72" t="s">
        <v>33</v>
      </c>
      <c r="C72" t="s">
        <v>9</v>
      </c>
      <c r="D72" s="22" t="str">
        <f t="shared" si="3"/>
        <v>4.6.3.</v>
      </c>
      <c r="E72" s="17" t="s">
        <v>80</v>
      </c>
      <c r="F72" s="22"/>
      <c r="G72" s="28">
        <f t="shared" si="4"/>
        <v>0</v>
      </c>
      <c r="H72" s="34">
        <v>0</v>
      </c>
      <c r="I72" s="34">
        <f t="shared" ref="I72:Y72" si="58">H72</f>
        <v>0</v>
      </c>
      <c r="J72" s="34">
        <f t="shared" si="58"/>
        <v>0</v>
      </c>
      <c r="K72" s="34">
        <f t="shared" si="58"/>
        <v>0</v>
      </c>
      <c r="L72" s="34">
        <f t="shared" si="58"/>
        <v>0</v>
      </c>
      <c r="M72" s="34">
        <f t="shared" si="58"/>
        <v>0</v>
      </c>
      <c r="N72" s="34">
        <f t="shared" si="58"/>
        <v>0</v>
      </c>
      <c r="O72" s="34">
        <f t="shared" si="58"/>
        <v>0</v>
      </c>
      <c r="P72" s="34">
        <f t="shared" si="58"/>
        <v>0</v>
      </c>
      <c r="Q72" s="34">
        <f t="shared" si="58"/>
        <v>0</v>
      </c>
      <c r="R72" s="34">
        <f t="shared" si="58"/>
        <v>0</v>
      </c>
      <c r="S72" s="34">
        <f t="shared" si="58"/>
        <v>0</v>
      </c>
      <c r="T72" s="34">
        <f t="shared" si="58"/>
        <v>0</v>
      </c>
      <c r="U72" s="34">
        <f t="shared" si="58"/>
        <v>0</v>
      </c>
      <c r="V72" s="34">
        <f t="shared" si="58"/>
        <v>0</v>
      </c>
      <c r="W72" s="34">
        <f t="shared" si="58"/>
        <v>0</v>
      </c>
      <c r="X72" s="34">
        <f t="shared" si="58"/>
        <v>0</v>
      </c>
      <c r="Y72" s="34">
        <f t="shared" si="58"/>
        <v>0</v>
      </c>
    </row>
    <row r="73" spans="1:25" x14ac:dyDescent="0.25">
      <c r="A73" t="s">
        <v>13</v>
      </c>
      <c r="B73" t="s">
        <v>33</v>
      </c>
      <c r="C73" t="s">
        <v>13</v>
      </c>
      <c r="D73" s="22" t="str">
        <f t="shared" si="3"/>
        <v>4.6.4.</v>
      </c>
      <c r="E73" s="17" t="s">
        <v>83</v>
      </c>
      <c r="F73" s="22"/>
      <c r="G73" s="28">
        <f t="shared" ref="G73:G85" si="59">MAX(H73:Y73)</f>
        <v>0</v>
      </c>
      <c r="H73" s="34">
        <v>0</v>
      </c>
      <c r="I73" s="34">
        <f t="shared" ref="I73:Y73" si="60">H73</f>
        <v>0</v>
      </c>
      <c r="J73" s="34">
        <f t="shared" si="60"/>
        <v>0</v>
      </c>
      <c r="K73" s="34">
        <f t="shared" si="60"/>
        <v>0</v>
      </c>
      <c r="L73" s="34">
        <f t="shared" si="60"/>
        <v>0</v>
      </c>
      <c r="M73" s="34">
        <f t="shared" si="60"/>
        <v>0</v>
      </c>
      <c r="N73" s="34">
        <f t="shared" si="60"/>
        <v>0</v>
      </c>
      <c r="O73" s="34">
        <f t="shared" si="60"/>
        <v>0</v>
      </c>
      <c r="P73" s="34">
        <f t="shared" si="60"/>
        <v>0</v>
      </c>
      <c r="Q73" s="34">
        <f t="shared" si="60"/>
        <v>0</v>
      </c>
      <c r="R73" s="34">
        <f t="shared" si="60"/>
        <v>0</v>
      </c>
      <c r="S73" s="34">
        <f t="shared" si="60"/>
        <v>0</v>
      </c>
      <c r="T73" s="34">
        <f t="shared" si="60"/>
        <v>0</v>
      </c>
      <c r="U73" s="34">
        <f t="shared" si="60"/>
        <v>0</v>
      </c>
      <c r="V73" s="34">
        <f t="shared" si="60"/>
        <v>0</v>
      </c>
      <c r="W73" s="34">
        <f t="shared" si="60"/>
        <v>0</v>
      </c>
      <c r="X73" s="34">
        <f t="shared" si="60"/>
        <v>0</v>
      </c>
      <c r="Y73" s="34">
        <f t="shared" si="60"/>
        <v>0</v>
      </c>
    </row>
    <row r="74" spans="1:25" x14ac:dyDescent="0.25">
      <c r="A74" s="2" t="s">
        <v>13</v>
      </c>
      <c r="B74" s="2" t="s">
        <v>34</v>
      </c>
      <c r="C74" s="2"/>
      <c r="D74" s="21" t="str">
        <f t="shared" si="3"/>
        <v>4.7.</v>
      </c>
      <c r="E74" s="14" t="s">
        <v>87</v>
      </c>
      <c r="F74" s="21">
        <f>SUM(F75:F80)</f>
        <v>0</v>
      </c>
      <c r="G74" s="30" t="e">
        <f>SUMPRODUCT(G75:G80,F75:F80)/F74</f>
        <v>#DIV/0!</v>
      </c>
      <c r="H74" s="28"/>
      <c r="I74" s="28"/>
      <c r="J74" s="28"/>
      <c r="K74" s="28"/>
      <c r="L74" s="28"/>
      <c r="M74" s="28"/>
      <c r="N74" s="28"/>
      <c r="O74" s="28"/>
      <c r="P74" s="28"/>
      <c r="Q74" s="28"/>
      <c r="R74" s="28"/>
      <c r="S74" s="28"/>
      <c r="T74" s="28"/>
      <c r="U74" s="28"/>
      <c r="V74" s="28"/>
      <c r="W74" s="28"/>
      <c r="X74" s="28"/>
      <c r="Y74" s="28"/>
    </row>
    <row r="75" spans="1:25" x14ac:dyDescent="0.25">
      <c r="A75" t="s">
        <v>13</v>
      </c>
      <c r="B75" t="s">
        <v>34</v>
      </c>
      <c r="C75" t="s">
        <v>7</v>
      </c>
      <c r="D75" s="22" t="str">
        <f t="shared" si="3"/>
        <v>4.7.1.</v>
      </c>
      <c r="E75" s="17" t="s">
        <v>84</v>
      </c>
      <c r="F75" s="22"/>
      <c r="G75" s="28">
        <f t="shared" si="59"/>
        <v>0</v>
      </c>
      <c r="H75" s="34">
        <v>0</v>
      </c>
      <c r="I75" s="34">
        <f t="shared" ref="I75:Y75" si="61">H75</f>
        <v>0</v>
      </c>
      <c r="J75" s="34">
        <f t="shared" si="61"/>
        <v>0</v>
      </c>
      <c r="K75" s="34">
        <f t="shared" si="61"/>
        <v>0</v>
      </c>
      <c r="L75" s="34">
        <f t="shared" si="61"/>
        <v>0</v>
      </c>
      <c r="M75" s="34">
        <f t="shared" si="61"/>
        <v>0</v>
      </c>
      <c r="N75" s="34">
        <f t="shared" si="61"/>
        <v>0</v>
      </c>
      <c r="O75" s="34">
        <f t="shared" si="61"/>
        <v>0</v>
      </c>
      <c r="P75" s="34">
        <f t="shared" si="61"/>
        <v>0</v>
      </c>
      <c r="Q75" s="34">
        <f t="shared" si="61"/>
        <v>0</v>
      </c>
      <c r="R75" s="34">
        <f t="shared" si="61"/>
        <v>0</v>
      </c>
      <c r="S75" s="34">
        <f t="shared" si="61"/>
        <v>0</v>
      </c>
      <c r="T75" s="34">
        <f t="shared" si="61"/>
        <v>0</v>
      </c>
      <c r="U75" s="34">
        <f t="shared" si="61"/>
        <v>0</v>
      </c>
      <c r="V75" s="34">
        <f t="shared" si="61"/>
        <v>0</v>
      </c>
      <c r="W75" s="34">
        <f t="shared" si="61"/>
        <v>0</v>
      </c>
      <c r="X75" s="34">
        <f t="shared" si="61"/>
        <v>0</v>
      </c>
      <c r="Y75" s="34">
        <f t="shared" si="61"/>
        <v>0</v>
      </c>
    </row>
    <row r="76" spans="1:25" x14ac:dyDescent="0.25">
      <c r="A76" t="s">
        <v>13</v>
      </c>
      <c r="B76" t="s">
        <v>34</v>
      </c>
      <c r="C76" t="s">
        <v>8</v>
      </c>
      <c r="D76" s="22" t="str">
        <f t="shared" ref="D76:D99" si="62">CONCATENATE(A76,B76,C76)</f>
        <v>4.7.2.</v>
      </c>
      <c r="E76" s="17" t="s">
        <v>85</v>
      </c>
      <c r="F76" s="22"/>
      <c r="G76" s="28">
        <f t="shared" si="59"/>
        <v>0</v>
      </c>
      <c r="H76" s="34">
        <v>0</v>
      </c>
      <c r="I76" s="34">
        <f t="shared" ref="I76:Y76" si="63">H76</f>
        <v>0</v>
      </c>
      <c r="J76" s="34">
        <f t="shared" si="63"/>
        <v>0</v>
      </c>
      <c r="K76" s="34">
        <f t="shared" si="63"/>
        <v>0</v>
      </c>
      <c r="L76" s="34">
        <f t="shared" si="63"/>
        <v>0</v>
      </c>
      <c r="M76" s="34">
        <f t="shared" si="63"/>
        <v>0</v>
      </c>
      <c r="N76" s="34">
        <f t="shared" si="63"/>
        <v>0</v>
      </c>
      <c r="O76" s="34">
        <f t="shared" si="63"/>
        <v>0</v>
      </c>
      <c r="P76" s="34">
        <f t="shared" si="63"/>
        <v>0</v>
      </c>
      <c r="Q76" s="34">
        <f t="shared" si="63"/>
        <v>0</v>
      </c>
      <c r="R76" s="34">
        <f t="shared" si="63"/>
        <v>0</v>
      </c>
      <c r="S76" s="34">
        <f t="shared" si="63"/>
        <v>0</v>
      </c>
      <c r="T76" s="34">
        <f t="shared" si="63"/>
        <v>0</v>
      </c>
      <c r="U76" s="34">
        <f t="shared" si="63"/>
        <v>0</v>
      </c>
      <c r="V76" s="34">
        <f t="shared" si="63"/>
        <v>0</v>
      </c>
      <c r="W76" s="34">
        <f t="shared" si="63"/>
        <v>0</v>
      </c>
      <c r="X76" s="34">
        <f t="shared" si="63"/>
        <v>0</v>
      </c>
      <c r="Y76" s="34">
        <f t="shared" si="63"/>
        <v>0</v>
      </c>
    </row>
    <row r="77" spans="1:25" x14ac:dyDescent="0.25">
      <c r="A77" t="s">
        <v>13</v>
      </c>
      <c r="B77" t="s">
        <v>34</v>
      </c>
      <c r="C77" t="s">
        <v>9</v>
      </c>
      <c r="D77" s="22" t="str">
        <f t="shared" si="62"/>
        <v>4.7.3.</v>
      </c>
      <c r="E77" s="17" t="s">
        <v>86</v>
      </c>
      <c r="F77" s="22"/>
      <c r="G77" s="28">
        <f t="shared" si="59"/>
        <v>0</v>
      </c>
      <c r="H77" s="34">
        <v>0</v>
      </c>
      <c r="I77" s="34">
        <f t="shared" ref="I77:Y77" si="64">H77</f>
        <v>0</v>
      </c>
      <c r="J77" s="34">
        <f t="shared" si="64"/>
        <v>0</v>
      </c>
      <c r="K77" s="34">
        <f t="shared" si="64"/>
        <v>0</v>
      </c>
      <c r="L77" s="34">
        <f t="shared" si="64"/>
        <v>0</v>
      </c>
      <c r="M77" s="34">
        <f t="shared" si="64"/>
        <v>0</v>
      </c>
      <c r="N77" s="34">
        <f t="shared" si="64"/>
        <v>0</v>
      </c>
      <c r="O77" s="34">
        <f t="shared" si="64"/>
        <v>0</v>
      </c>
      <c r="P77" s="34">
        <f t="shared" si="64"/>
        <v>0</v>
      </c>
      <c r="Q77" s="34">
        <f t="shared" si="64"/>
        <v>0</v>
      </c>
      <c r="R77" s="34">
        <f t="shared" si="64"/>
        <v>0</v>
      </c>
      <c r="S77" s="34">
        <f t="shared" si="64"/>
        <v>0</v>
      </c>
      <c r="T77" s="34">
        <f t="shared" si="64"/>
        <v>0</v>
      </c>
      <c r="U77" s="34">
        <f t="shared" si="64"/>
        <v>0</v>
      </c>
      <c r="V77" s="34">
        <f t="shared" si="64"/>
        <v>0</v>
      </c>
      <c r="W77" s="34">
        <f t="shared" si="64"/>
        <v>0</v>
      </c>
      <c r="X77" s="34">
        <f t="shared" si="64"/>
        <v>0</v>
      </c>
      <c r="Y77" s="34">
        <f t="shared" si="64"/>
        <v>0</v>
      </c>
    </row>
    <row r="78" spans="1:25" x14ac:dyDescent="0.25">
      <c r="A78" t="s">
        <v>13</v>
      </c>
      <c r="B78" t="s">
        <v>34</v>
      </c>
      <c r="C78" t="s">
        <v>13</v>
      </c>
      <c r="D78" s="22" t="str">
        <f t="shared" si="62"/>
        <v>4.7.4.</v>
      </c>
      <c r="E78" s="17" t="s">
        <v>88</v>
      </c>
      <c r="F78" s="22"/>
      <c r="G78" s="28">
        <f t="shared" si="59"/>
        <v>0</v>
      </c>
      <c r="H78" s="34">
        <v>0</v>
      </c>
      <c r="I78" s="34">
        <f t="shared" ref="I78:Y78" si="65">H78</f>
        <v>0</v>
      </c>
      <c r="J78" s="34">
        <f t="shared" si="65"/>
        <v>0</v>
      </c>
      <c r="K78" s="34">
        <f t="shared" si="65"/>
        <v>0</v>
      </c>
      <c r="L78" s="34">
        <f t="shared" si="65"/>
        <v>0</v>
      </c>
      <c r="M78" s="34">
        <f t="shared" si="65"/>
        <v>0</v>
      </c>
      <c r="N78" s="34">
        <f t="shared" si="65"/>
        <v>0</v>
      </c>
      <c r="O78" s="34">
        <f t="shared" si="65"/>
        <v>0</v>
      </c>
      <c r="P78" s="34">
        <f t="shared" si="65"/>
        <v>0</v>
      </c>
      <c r="Q78" s="34">
        <f t="shared" si="65"/>
        <v>0</v>
      </c>
      <c r="R78" s="34">
        <f t="shared" si="65"/>
        <v>0</v>
      </c>
      <c r="S78" s="34">
        <f t="shared" si="65"/>
        <v>0</v>
      </c>
      <c r="T78" s="34">
        <f t="shared" si="65"/>
        <v>0</v>
      </c>
      <c r="U78" s="34">
        <f t="shared" si="65"/>
        <v>0</v>
      </c>
      <c r="V78" s="34">
        <f t="shared" si="65"/>
        <v>0</v>
      </c>
      <c r="W78" s="34">
        <f t="shared" si="65"/>
        <v>0</v>
      </c>
      <c r="X78" s="34">
        <f t="shared" si="65"/>
        <v>0</v>
      </c>
      <c r="Y78" s="34">
        <f t="shared" si="65"/>
        <v>0</v>
      </c>
    </row>
    <row r="79" spans="1:25" x14ac:dyDescent="0.25">
      <c r="A79" t="s">
        <v>13</v>
      </c>
      <c r="B79" t="s">
        <v>34</v>
      </c>
      <c r="C79" t="s">
        <v>15</v>
      </c>
      <c r="D79" s="22" t="str">
        <f t="shared" si="62"/>
        <v>4.7.5.</v>
      </c>
      <c r="E79" s="17" t="s">
        <v>89</v>
      </c>
      <c r="F79" s="22"/>
      <c r="G79" s="28">
        <f t="shared" si="59"/>
        <v>0</v>
      </c>
      <c r="H79" s="34">
        <v>0</v>
      </c>
      <c r="I79" s="34">
        <f t="shared" ref="I79:Y79" si="66">H79</f>
        <v>0</v>
      </c>
      <c r="J79" s="34">
        <f t="shared" si="66"/>
        <v>0</v>
      </c>
      <c r="K79" s="34">
        <f t="shared" si="66"/>
        <v>0</v>
      </c>
      <c r="L79" s="34">
        <f t="shared" si="66"/>
        <v>0</v>
      </c>
      <c r="M79" s="34">
        <f t="shared" si="66"/>
        <v>0</v>
      </c>
      <c r="N79" s="34">
        <f t="shared" si="66"/>
        <v>0</v>
      </c>
      <c r="O79" s="34">
        <f t="shared" si="66"/>
        <v>0</v>
      </c>
      <c r="P79" s="34">
        <f t="shared" si="66"/>
        <v>0</v>
      </c>
      <c r="Q79" s="34">
        <f t="shared" si="66"/>
        <v>0</v>
      </c>
      <c r="R79" s="34">
        <f t="shared" si="66"/>
        <v>0</v>
      </c>
      <c r="S79" s="34">
        <f t="shared" si="66"/>
        <v>0</v>
      </c>
      <c r="T79" s="34">
        <f t="shared" si="66"/>
        <v>0</v>
      </c>
      <c r="U79" s="34">
        <f t="shared" si="66"/>
        <v>0</v>
      </c>
      <c r="V79" s="34">
        <f t="shared" si="66"/>
        <v>0</v>
      </c>
      <c r="W79" s="34">
        <f t="shared" si="66"/>
        <v>0</v>
      </c>
      <c r="X79" s="34">
        <f t="shared" si="66"/>
        <v>0</v>
      </c>
      <c r="Y79" s="34">
        <f t="shared" si="66"/>
        <v>0</v>
      </c>
    </row>
    <row r="80" spans="1:25" x14ac:dyDescent="0.25">
      <c r="A80" t="s">
        <v>13</v>
      </c>
      <c r="B80" t="s">
        <v>34</v>
      </c>
      <c r="C80" t="s">
        <v>33</v>
      </c>
      <c r="D80" s="22" t="str">
        <f t="shared" si="62"/>
        <v>4.7.6.</v>
      </c>
      <c r="E80" s="17" t="s">
        <v>90</v>
      </c>
      <c r="F80" s="22"/>
      <c r="G80" s="28">
        <f t="shared" si="59"/>
        <v>0</v>
      </c>
      <c r="H80" s="34">
        <v>0</v>
      </c>
      <c r="I80" s="34">
        <f t="shared" ref="I80:Y80" si="67">H80</f>
        <v>0</v>
      </c>
      <c r="J80" s="34">
        <f t="shared" si="67"/>
        <v>0</v>
      </c>
      <c r="K80" s="34">
        <f t="shared" si="67"/>
        <v>0</v>
      </c>
      <c r="L80" s="34">
        <f t="shared" si="67"/>
        <v>0</v>
      </c>
      <c r="M80" s="34">
        <f t="shared" si="67"/>
        <v>0</v>
      </c>
      <c r="N80" s="34">
        <f t="shared" si="67"/>
        <v>0</v>
      </c>
      <c r="O80" s="34">
        <f t="shared" si="67"/>
        <v>0</v>
      </c>
      <c r="P80" s="34">
        <f t="shared" si="67"/>
        <v>0</v>
      </c>
      <c r="Q80" s="34">
        <f t="shared" si="67"/>
        <v>0</v>
      </c>
      <c r="R80" s="34">
        <f t="shared" si="67"/>
        <v>0</v>
      </c>
      <c r="S80" s="34">
        <f t="shared" si="67"/>
        <v>0</v>
      </c>
      <c r="T80" s="34">
        <f t="shared" si="67"/>
        <v>0</v>
      </c>
      <c r="U80" s="34">
        <f t="shared" si="67"/>
        <v>0</v>
      </c>
      <c r="V80" s="34">
        <f t="shared" si="67"/>
        <v>0</v>
      </c>
      <c r="W80" s="34">
        <f t="shared" si="67"/>
        <v>0</v>
      </c>
      <c r="X80" s="34">
        <f t="shared" si="67"/>
        <v>0</v>
      </c>
      <c r="Y80" s="34">
        <f t="shared" si="67"/>
        <v>0</v>
      </c>
    </row>
    <row r="81" spans="1:25" x14ac:dyDescent="0.25">
      <c r="A81" t="s">
        <v>15</v>
      </c>
      <c r="D81" s="23" t="str">
        <f t="shared" si="62"/>
        <v>5.</v>
      </c>
      <c r="E81" s="19" t="s">
        <v>92</v>
      </c>
      <c r="F81" s="22"/>
      <c r="G81" s="29">
        <f t="shared" si="59"/>
        <v>0</v>
      </c>
      <c r="H81" s="34">
        <v>0</v>
      </c>
      <c r="I81" s="34">
        <f t="shared" ref="I81:Y81" si="68">H81</f>
        <v>0</v>
      </c>
      <c r="J81" s="34">
        <f t="shared" si="68"/>
        <v>0</v>
      </c>
      <c r="K81" s="34">
        <f t="shared" si="68"/>
        <v>0</v>
      </c>
      <c r="L81" s="34">
        <f t="shared" si="68"/>
        <v>0</v>
      </c>
      <c r="M81" s="34">
        <f t="shared" si="68"/>
        <v>0</v>
      </c>
      <c r="N81" s="34">
        <f t="shared" si="68"/>
        <v>0</v>
      </c>
      <c r="O81" s="34">
        <f t="shared" si="68"/>
        <v>0</v>
      </c>
      <c r="P81" s="34">
        <f t="shared" si="68"/>
        <v>0</v>
      </c>
      <c r="Q81" s="34">
        <f t="shared" si="68"/>
        <v>0</v>
      </c>
      <c r="R81" s="34">
        <f t="shared" si="68"/>
        <v>0</v>
      </c>
      <c r="S81" s="34">
        <f t="shared" si="68"/>
        <v>0</v>
      </c>
      <c r="T81" s="34">
        <f t="shared" si="68"/>
        <v>0</v>
      </c>
      <c r="U81" s="34">
        <f t="shared" si="68"/>
        <v>0</v>
      </c>
      <c r="V81" s="34">
        <f t="shared" si="68"/>
        <v>0</v>
      </c>
      <c r="W81" s="34">
        <f t="shared" si="68"/>
        <v>0</v>
      </c>
      <c r="X81" s="34">
        <f t="shared" si="68"/>
        <v>0</v>
      </c>
      <c r="Y81" s="34">
        <f t="shared" si="68"/>
        <v>0</v>
      </c>
    </row>
    <row r="82" spans="1:25" x14ac:dyDescent="0.25">
      <c r="A82" t="s">
        <v>33</v>
      </c>
      <c r="D82" s="23" t="str">
        <f t="shared" si="62"/>
        <v>6.</v>
      </c>
      <c r="E82" s="20" t="s">
        <v>93</v>
      </c>
      <c r="F82" s="23">
        <f>SUM(F83:F85)</f>
        <v>0</v>
      </c>
      <c r="G82" s="29" t="e">
        <f>SUMPRODUCT(G83:G85,F83:F85)/F82</f>
        <v>#DIV/0!</v>
      </c>
      <c r="H82" s="28"/>
      <c r="I82" s="28"/>
      <c r="J82" s="28"/>
      <c r="K82" s="28"/>
      <c r="L82" s="28"/>
      <c r="M82" s="28"/>
      <c r="N82" s="28"/>
      <c r="O82" s="28"/>
      <c r="P82" s="28"/>
      <c r="Q82" s="28"/>
      <c r="R82" s="28"/>
      <c r="S82" s="28"/>
      <c r="T82" s="28"/>
      <c r="U82" s="28"/>
      <c r="V82" s="28"/>
      <c r="W82" s="28"/>
      <c r="X82" s="28"/>
      <c r="Y82" s="28"/>
    </row>
    <row r="83" spans="1:25" x14ac:dyDescent="0.25">
      <c r="A83" s="2" t="s">
        <v>33</v>
      </c>
      <c r="B83" s="2" t="s">
        <v>7</v>
      </c>
      <c r="C83" s="2"/>
      <c r="D83" s="21" t="str">
        <f t="shared" si="62"/>
        <v>6.1.</v>
      </c>
      <c r="E83" s="14" t="s">
        <v>94</v>
      </c>
      <c r="F83" s="23"/>
      <c r="G83" s="28">
        <f t="shared" si="59"/>
        <v>0</v>
      </c>
      <c r="H83" s="34">
        <v>0</v>
      </c>
      <c r="I83" s="34">
        <f t="shared" ref="I83:Y83" si="69">H83</f>
        <v>0</v>
      </c>
      <c r="J83" s="34">
        <f t="shared" si="69"/>
        <v>0</v>
      </c>
      <c r="K83" s="34">
        <f t="shared" si="69"/>
        <v>0</v>
      </c>
      <c r="L83" s="34">
        <f t="shared" si="69"/>
        <v>0</v>
      </c>
      <c r="M83" s="34">
        <f t="shared" si="69"/>
        <v>0</v>
      </c>
      <c r="N83" s="34">
        <f t="shared" si="69"/>
        <v>0</v>
      </c>
      <c r="O83" s="34">
        <f t="shared" si="69"/>
        <v>0</v>
      </c>
      <c r="P83" s="34">
        <f t="shared" si="69"/>
        <v>0</v>
      </c>
      <c r="Q83" s="34">
        <f t="shared" si="69"/>
        <v>0</v>
      </c>
      <c r="R83" s="34">
        <f t="shared" si="69"/>
        <v>0</v>
      </c>
      <c r="S83" s="34">
        <f t="shared" si="69"/>
        <v>0</v>
      </c>
      <c r="T83" s="34">
        <f t="shared" si="69"/>
        <v>0</v>
      </c>
      <c r="U83" s="34">
        <f t="shared" si="69"/>
        <v>0</v>
      </c>
      <c r="V83" s="34">
        <f t="shared" si="69"/>
        <v>0</v>
      </c>
      <c r="W83" s="34">
        <f t="shared" si="69"/>
        <v>0</v>
      </c>
      <c r="X83" s="34">
        <f t="shared" si="69"/>
        <v>0</v>
      </c>
      <c r="Y83" s="34">
        <f t="shared" si="69"/>
        <v>0</v>
      </c>
    </row>
    <row r="84" spans="1:25" x14ac:dyDescent="0.25">
      <c r="A84" s="2" t="s">
        <v>33</v>
      </c>
      <c r="B84" s="2" t="s">
        <v>8</v>
      </c>
      <c r="C84" s="2"/>
      <c r="D84" s="21" t="str">
        <f t="shared" si="62"/>
        <v>6.2.</v>
      </c>
      <c r="E84" s="14" t="s">
        <v>95</v>
      </c>
      <c r="F84" s="22"/>
      <c r="G84" s="28">
        <f t="shared" si="59"/>
        <v>0</v>
      </c>
      <c r="H84" s="34">
        <v>0</v>
      </c>
      <c r="I84" s="34">
        <f t="shared" ref="I84:Y84" si="70">H84</f>
        <v>0</v>
      </c>
      <c r="J84" s="34">
        <f t="shared" si="70"/>
        <v>0</v>
      </c>
      <c r="K84" s="34">
        <f t="shared" si="70"/>
        <v>0</v>
      </c>
      <c r="L84" s="34">
        <f t="shared" si="70"/>
        <v>0</v>
      </c>
      <c r="M84" s="34">
        <f t="shared" si="70"/>
        <v>0</v>
      </c>
      <c r="N84" s="34">
        <f t="shared" si="70"/>
        <v>0</v>
      </c>
      <c r="O84" s="34">
        <f t="shared" si="70"/>
        <v>0</v>
      </c>
      <c r="P84" s="34">
        <f t="shared" si="70"/>
        <v>0</v>
      </c>
      <c r="Q84" s="34">
        <f t="shared" si="70"/>
        <v>0</v>
      </c>
      <c r="R84" s="34">
        <f t="shared" si="70"/>
        <v>0</v>
      </c>
      <c r="S84" s="34">
        <f t="shared" si="70"/>
        <v>0</v>
      </c>
      <c r="T84" s="34">
        <f t="shared" si="70"/>
        <v>0</v>
      </c>
      <c r="U84" s="34">
        <f t="shared" si="70"/>
        <v>0</v>
      </c>
      <c r="V84" s="34">
        <f t="shared" si="70"/>
        <v>0</v>
      </c>
      <c r="W84" s="34">
        <f t="shared" si="70"/>
        <v>0</v>
      </c>
      <c r="X84" s="34">
        <f t="shared" si="70"/>
        <v>0</v>
      </c>
      <c r="Y84" s="34">
        <f t="shared" si="70"/>
        <v>0</v>
      </c>
    </row>
    <row r="85" spans="1:25" x14ac:dyDescent="0.25">
      <c r="A85" s="2" t="s">
        <v>33</v>
      </c>
      <c r="B85" s="2" t="s">
        <v>9</v>
      </c>
      <c r="C85" s="2"/>
      <c r="D85" s="21" t="str">
        <f t="shared" si="62"/>
        <v>6.3.</v>
      </c>
      <c r="E85" s="14" t="s">
        <v>96</v>
      </c>
      <c r="F85" s="22"/>
      <c r="G85" s="28">
        <f t="shared" si="59"/>
        <v>0</v>
      </c>
      <c r="H85" s="34">
        <v>0</v>
      </c>
      <c r="I85" s="34">
        <f t="shared" ref="I85:Y85" si="71">H85</f>
        <v>0</v>
      </c>
      <c r="J85" s="34">
        <f t="shared" si="71"/>
        <v>0</v>
      </c>
      <c r="K85" s="34">
        <f t="shared" si="71"/>
        <v>0</v>
      </c>
      <c r="L85" s="34">
        <f t="shared" si="71"/>
        <v>0</v>
      </c>
      <c r="M85" s="34">
        <f t="shared" si="71"/>
        <v>0</v>
      </c>
      <c r="N85" s="34">
        <f t="shared" si="71"/>
        <v>0</v>
      </c>
      <c r="O85" s="34">
        <f t="shared" si="71"/>
        <v>0</v>
      </c>
      <c r="P85" s="34">
        <f t="shared" si="71"/>
        <v>0</v>
      </c>
      <c r="Q85" s="34">
        <f t="shared" si="71"/>
        <v>0</v>
      </c>
      <c r="R85" s="34">
        <f t="shared" si="71"/>
        <v>0</v>
      </c>
      <c r="S85" s="34">
        <f t="shared" si="71"/>
        <v>0</v>
      </c>
      <c r="T85" s="34">
        <f t="shared" si="71"/>
        <v>0</v>
      </c>
      <c r="U85" s="34">
        <f t="shared" si="71"/>
        <v>0</v>
      </c>
      <c r="V85" s="34">
        <f t="shared" si="71"/>
        <v>0</v>
      </c>
      <c r="W85" s="34">
        <f t="shared" si="71"/>
        <v>0</v>
      </c>
      <c r="X85" s="34">
        <f t="shared" si="71"/>
        <v>0</v>
      </c>
      <c r="Y85" s="34">
        <f t="shared" si="71"/>
        <v>0</v>
      </c>
    </row>
    <row r="86" spans="1:25" x14ac:dyDescent="0.25">
      <c r="D86" s="22"/>
      <c r="E86" s="20" t="s">
        <v>98</v>
      </c>
      <c r="F86" s="23">
        <f>F8+F11+F15+F21+F81+F82</f>
        <v>0</v>
      </c>
      <c r="G86" s="29" t="e">
        <f>(G8*F8+G11*F11+G15*F15+G21*F21+G81*F81+G82*F82)/F86</f>
        <v>#DIV/0!</v>
      </c>
      <c r="H86" s="28"/>
      <c r="I86" s="28"/>
      <c r="J86" s="28"/>
      <c r="K86" s="28"/>
      <c r="L86" s="28"/>
      <c r="M86" s="28"/>
      <c r="N86" s="28"/>
      <c r="O86" s="28"/>
      <c r="P86" s="28"/>
      <c r="Q86" s="28"/>
      <c r="R86" s="28"/>
      <c r="S86" s="28"/>
      <c r="T86" s="28"/>
      <c r="U86" s="28"/>
      <c r="V86" s="28"/>
      <c r="W86" s="28"/>
      <c r="X86" s="28"/>
      <c r="Y86" s="28"/>
    </row>
    <row r="89" spans="1:25" x14ac:dyDescent="0.25">
      <c r="D89" t="str">
        <f t="shared" si="62"/>
        <v/>
      </c>
    </row>
    <row r="90" spans="1:25" x14ac:dyDescent="0.25">
      <c r="D90" t="str">
        <f t="shared" si="62"/>
        <v/>
      </c>
    </row>
    <row r="91" spans="1:25" x14ac:dyDescent="0.25">
      <c r="D91" t="str">
        <f t="shared" si="62"/>
        <v/>
      </c>
    </row>
    <row r="92" spans="1:25" x14ac:dyDescent="0.25">
      <c r="D92" t="str">
        <f t="shared" si="62"/>
        <v/>
      </c>
    </row>
    <row r="93" spans="1:25" x14ac:dyDescent="0.25">
      <c r="D93" t="str">
        <f t="shared" si="62"/>
        <v/>
      </c>
    </row>
    <row r="94" spans="1:25" x14ac:dyDescent="0.25">
      <c r="D94" t="str">
        <f t="shared" si="62"/>
        <v/>
      </c>
    </row>
    <row r="95" spans="1:25" x14ac:dyDescent="0.25">
      <c r="D95" t="str">
        <f t="shared" si="62"/>
        <v/>
      </c>
    </row>
    <row r="96" spans="1:25" x14ac:dyDescent="0.25">
      <c r="D96" t="str">
        <f t="shared" si="62"/>
        <v/>
      </c>
    </row>
    <row r="97" spans="4:4" x14ac:dyDescent="0.25">
      <c r="D97" t="str">
        <f t="shared" si="62"/>
        <v/>
      </c>
    </row>
    <row r="98" spans="4:4" x14ac:dyDescent="0.25">
      <c r="D98" t="str">
        <f t="shared" si="62"/>
        <v/>
      </c>
    </row>
    <row r="99" spans="4:4" x14ac:dyDescent="0.25">
      <c r="D99" t="str">
        <f t="shared" si="62"/>
        <v/>
      </c>
    </row>
  </sheetData>
  <mergeCells count="4">
    <mergeCell ref="G6:Y6"/>
    <mergeCell ref="F6:F7"/>
    <mergeCell ref="E6:E7"/>
    <mergeCell ref="D6:D7"/>
  </mergeCells>
  <pageMargins left="0.7" right="0.7" top="0.75" bottom="0.75" header="0.3" footer="0.3"/>
  <pageSetup paperSize="8" scale="60" fitToHeight="0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99"/>
  <sheetViews>
    <sheetView tabSelected="1" topLeftCell="D43" zoomScale="85" zoomScaleNormal="85" workbookViewId="0">
      <selection activeCell="H16" sqref="H16"/>
    </sheetView>
  </sheetViews>
  <sheetFormatPr defaultRowHeight="15" x14ac:dyDescent="0.25"/>
  <cols>
    <col min="1" max="1" width="3.7109375" hidden="1" customWidth="1"/>
    <col min="2" max="3" width="4.140625" hidden="1" customWidth="1"/>
    <col min="4" max="4" width="13.5703125" customWidth="1"/>
    <col min="5" max="5" width="111.42578125" customWidth="1"/>
    <col min="6" max="6" width="17.42578125" bestFit="1" customWidth="1"/>
    <col min="7" max="7" width="11.85546875" customWidth="1"/>
    <col min="8" max="8" width="11.140625" bestFit="1" customWidth="1"/>
    <col min="9" max="9" width="11" bestFit="1" customWidth="1"/>
    <col min="10" max="15" width="9.28515625" bestFit="1" customWidth="1"/>
    <col min="16" max="16" width="11.140625" bestFit="1" customWidth="1"/>
    <col min="17" max="24" width="9.28515625" bestFit="1" customWidth="1"/>
  </cols>
  <sheetData>
    <row r="1" spans="1:24" ht="27" x14ac:dyDescent="0.35">
      <c r="D1" s="5" t="s">
        <v>12</v>
      </c>
      <c r="G1" s="31">
        <v>1</v>
      </c>
      <c r="H1" s="31">
        <f>G2+1</f>
        <v>7</v>
      </c>
      <c r="I1" s="31">
        <f t="shared" ref="I1:X1" si="0">H2+1</f>
        <v>13</v>
      </c>
      <c r="J1" s="31">
        <f t="shared" si="0"/>
        <v>19</v>
      </c>
      <c r="K1" s="31">
        <f t="shared" si="0"/>
        <v>25</v>
      </c>
      <c r="L1" s="31">
        <f t="shared" si="0"/>
        <v>31</v>
      </c>
      <c r="M1" s="31">
        <f t="shared" si="0"/>
        <v>37</v>
      </c>
      <c r="N1" s="31">
        <f t="shared" si="0"/>
        <v>43</v>
      </c>
      <c r="O1" s="31">
        <f t="shared" si="0"/>
        <v>49</v>
      </c>
      <c r="P1" s="31">
        <f t="shared" si="0"/>
        <v>55</v>
      </c>
      <c r="Q1" s="31">
        <f t="shared" si="0"/>
        <v>61</v>
      </c>
      <c r="R1" s="31">
        <f t="shared" si="0"/>
        <v>67</v>
      </c>
      <c r="S1" s="31">
        <f t="shared" si="0"/>
        <v>73</v>
      </c>
      <c r="T1" s="31">
        <f t="shared" si="0"/>
        <v>79</v>
      </c>
      <c r="U1" s="31">
        <f t="shared" si="0"/>
        <v>85</v>
      </c>
      <c r="V1" s="31">
        <f t="shared" si="0"/>
        <v>91</v>
      </c>
      <c r="W1" s="31">
        <f t="shared" si="0"/>
        <v>97</v>
      </c>
      <c r="X1" s="31">
        <f t="shared" si="0"/>
        <v>103</v>
      </c>
    </row>
    <row r="2" spans="1:24" x14ac:dyDescent="0.25">
      <c r="G2" s="31">
        <f>G1+5</f>
        <v>6</v>
      </c>
      <c r="H2" s="31">
        <f>H1+5</f>
        <v>12</v>
      </c>
      <c r="I2" s="31">
        <f t="shared" ref="I2:X2" si="1">I1+5</f>
        <v>18</v>
      </c>
      <c r="J2" s="31">
        <f t="shared" si="1"/>
        <v>24</v>
      </c>
      <c r="K2" s="31">
        <f t="shared" si="1"/>
        <v>30</v>
      </c>
      <c r="L2" s="31">
        <f t="shared" si="1"/>
        <v>36</v>
      </c>
      <c r="M2" s="31">
        <f t="shared" si="1"/>
        <v>42</v>
      </c>
      <c r="N2" s="31">
        <f t="shared" si="1"/>
        <v>48</v>
      </c>
      <c r="O2" s="31">
        <f t="shared" si="1"/>
        <v>54</v>
      </c>
      <c r="P2" s="31">
        <f t="shared" si="1"/>
        <v>60</v>
      </c>
      <c r="Q2" s="31">
        <f t="shared" si="1"/>
        <v>66</v>
      </c>
      <c r="R2" s="31">
        <f t="shared" si="1"/>
        <v>72</v>
      </c>
      <c r="S2" s="31">
        <f t="shared" si="1"/>
        <v>78</v>
      </c>
      <c r="T2" s="31">
        <f t="shared" si="1"/>
        <v>84</v>
      </c>
      <c r="U2" s="31">
        <f t="shared" si="1"/>
        <v>90</v>
      </c>
      <c r="V2" s="31">
        <f t="shared" si="1"/>
        <v>96</v>
      </c>
      <c r="W2" s="31">
        <f t="shared" si="1"/>
        <v>102</v>
      </c>
      <c r="X2" s="31">
        <f t="shared" si="1"/>
        <v>108</v>
      </c>
    </row>
    <row r="3" spans="1:24" x14ac:dyDescent="0.25">
      <c r="D3" t="s">
        <v>100</v>
      </c>
      <c r="E3" s="32">
        <f ca="1">TODAY()</f>
        <v>44298</v>
      </c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  <c r="W3" s="24"/>
      <c r="X3" s="24"/>
    </row>
    <row r="4" spans="1:24" x14ac:dyDescent="0.25">
      <c r="D4" t="s">
        <v>101</v>
      </c>
      <c r="E4" s="32" t="str">
        <f>G7</f>
        <v>Savaitės (1-6)</v>
      </c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</row>
    <row r="5" spans="1:24" x14ac:dyDescent="0.25">
      <c r="G5" s="24"/>
      <c r="H5" s="24"/>
      <c r="I5" s="24"/>
      <c r="J5" s="24"/>
      <c r="K5" s="24"/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</row>
    <row r="6" spans="1:24" x14ac:dyDescent="0.25">
      <c r="D6" s="40" t="s">
        <v>0</v>
      </c>
      <c r="E6" s="40" t="s">
        <v>1</v>
      </c>
      <c r="F6" s="39" t="s">
        <v>50</v>
      </c>
      <c r="G6" s="38" t="s">
        <v>102</v>
      </c>
      <c r="H6" s="38"/>
      <c r="I6" s="38"/>
      <c r="J6" s="38"/>
      <c r="K6" s="38"/>
      <c r="L6" s="38"/>
      <c r="M6" s="38"/>
      <c r="N6" s="38"/>
      <c r="O6" s="38"/>
      <c r="P6" s="38"/>
      <c r="Q6" s="38"/>
      <c r="R6" s="38"/>
      <c r="S6" s="38"/>
      <c r="T6" s="38"/>
      <c r="U6" s="38"/>
      <c r="V6" s="38"/>
      <c r="W6" s="38"/>
      <c r="X6" s="38"/>
    </row>
    <row r="7" spans="1:24" ht="30" x14ac:dyDescent="0.25">
      <c r="A7" s="2" t="s">
        <v>10</v>
      </c>
      <c r="B7" s="2" t="s">
        <v>11</v>
      </c>
      <c r="C7" s="2" t="s">
        <v>14</v>
      </c>
      <c r="D7" s="40"/>
      <c r="E7" s="40"/>
      <c r="F7" s="39"/>
      <c r="G7" s="25" t="str">
        <f t="shared" ref="G7:X7" si="2">CONCATENATE("Savaitės ","(",G1,"-",G2,")")</f>
        <v>Savaitės (1-6)</v>
      </c>
      <c r="H7" s="25" t="str">
        <f t="shared" si="2"/>
        <v>Savaitės (7-12)</v>
      </c>
      <c r="I7" s="25" t="str">
        <f t="shared" si="2"/>
        <v>Savaitės (13-18)</v>
      </c>
      <c r="J7" s="25" t="str">
        <f t="shared" si="2"/>
        <v>Savaitės (19-24)</v>
      </c>
      <c r="K7" s="25" t="str">
        <f t="shared" si="2"/>
        <v>Savaitės (25-30)</v>
      </c>
      <c r="L7" s="25" t="str">
        <f t="shared" si="2"/>
        <v>Savaitės (31-36)</v>
      </c>
      <c r="M7" s="25" t="str">
        <f t="shared" si="2"/>
        <v>Savaitės (37-42)</v>
      </c>
      <c r="N7" s="25" t="str">
        <f t="shared" si="2"/>
        <v>Savaitės (43-48)</v>
      </c>
      <c r="O7" s="25" t="str">
        <f t="shared" si="2"/>
        <v>Savaitės (49-54)</v>
      </c>
      <c r="P7" s="25" t="str">
        <f t="shared" si="2"/>
        <v>Savaitės (55-60)</v>
      </c>
      <c r="Q7" s="25" t="str">
        <f t="shared" si="2"/>
        <v>Savaitės (61-66)</v>
      </c>
      <c r="R7" s="25" t="str">
        <f t="shared" si="2"/>
        <v>Savaitės (67-72)</v>
      </c>
      <c r="S7" s="25" t="str">
        <f t="shared" si="2"/>
        <v>Savaitės (73-78)</v>
      </c>
      <c r="T7" s="25" t="str">
        <f t="shared" si="2"/>
        <v>Savaitės (79-84)</v>
      </c>
      <c r="U7" s="25" t="str">
        <f t="shared" si="2"/>
        <v>Savaitės (85-90)</v>
      </c>
      <c r="V7" s="25" t="str">
        <f t="shared" si="2"/>
        <v>Savaitės (91-96)</v>
      </c>
      <c r="W7" s="25" t="str">
        <f t="shared" si="2"/>
        <v>Savaitės (97-102)</v>
      </c>
      <c r="X7" s="25" t="str">
        <f t="shared" si="2"/>
        <v>Savaitės (103-108)</v>
      </c>
    </row>
    <row r="8" spans="1:24" x14ac:dyDescent="0.25">
      <c r="A8" t="s">
        <v>7</v>
      </c>
      <c r="D8" s="22" t="str">
        <f>CONCATENATE(A8,B8,C8)</f>
        <v>1.</v>
      </c>
      <c r="E8" s="4" t="s">
        <v>2</v>
      </c>
      <c r="F8" s="23">
        <f>proc.!F8</f>
        <v>0</v>
      </c>
      <c r="G8" s="37"/>
      <c r="H8" s="37"/>
      <c r="I8" s="37"/>
      <c r="J8" s="37"/>
      <c r="K8" s="37"/>
      <c r="L8" s="37"/>
      <c r="M8" s="37"/>
      <c r="N8" s="37"/>
      <c r="O8" s="37"/>
      <c r="P8" s="37"/>
      <c r="Q8" s="37"/>
      <c r="R8" s="37"/>
      <c r="S8" s="37"/>
      <c r="T8" s="37"/>
      <c r="U8" s="37"/>
      <c r="V8" s="37"/>
      <c r="W8" s="37"/>
      <c r="X8" s="37"/>
    </row>
    <row r="9" spans="1:24" x14ac:dyDescent="0.25">
      <c r="A9" t="s">
        <v>7</v>
      </c>
      <c r="B9" t="s">
        <v>7</v>
      </c>
      <c r="D9" s="22" t="str">
        <f t="shared" ref="D9:D72" si="3">CONCATENATE(A9,B9,C9)</f>
        <v>1.1.</v>
      </c>
      <c r="E9" s="1" t="s">
        <v>4</v>
      </c>
      <c r="F9" s="21">
        <f>proc.!F9</f>
        <v>0</v>
      </c>
      <c r="G9" s="35">
        <f>ROUND(proc.!H9*$F9,2)</f>
        <v>0</v>
      </c>
      <c r="H9" s="35">
        <f>ROUND((proc.!I9-proc.!H9)*$F9,2)</f>
        <v>0</v>
      </c>
      <c r="I9" s="35">
        <f>ROUND((proc.!J9-proc.!I9)*$F9,2)</f>
        <v>0</v>
      </c>
      <c r="J9" s="35">
        <f>ROUND((proc.!K9-proc.!J9)*$F9,2)</f>
        <v>0</v>
      </c>
      <c r="K9" s="35">
        <f>ROUND((proc.!L9-proc.!K9)*$F9,2)</f>
        <v>0</v>
      </c>
      <c r="L9" s="35">
        <f>ROUND((proc.!M9-proc.!L9)*$F9,2)</f>
        <v>0</v>
      </c>
      <c r="M9" s="35">
        <f>ROUND((proc.!N9-proc.!M9)*$F9,2)</f>
        <v>0</v>
      </c>
      <c r="N9" s="35">
        <f>ROUND((proc.!O9-proc.!N9)*$F9,2)</f>
        <v>0</v>
      </c>
      <c r="O9" s="35">
        <f>ROUND((proc.!P9-proc.!O9)*$F9,2)</f>
        <v>0</v>
      </c>
      <c r="P9" s="35">
        <f>ROUND((proc.!Q9-proc.!P9)*$F9,2)</f>
        <v>0</v>
      </c>
      <c r="Q9" s="35">
        <f>ROUND((proc.!R9-proc.!Q9)*$F9,2)</f>
        <v>0</v>
      </c>
      <c r="R9" s="35">
        <f>ROUND((proc.!S9-proc.!R9)*$F9,2)</f>
        <v>0</v>
      </c>
      <c r="S9" s="35">
        <f>ROUND((proc.!T9-proc.!S9)*$F9,2)</f>
        <v>0</v>
      </c>
      <c r="T9" s="35">
        <f>ROUND((proc.!U9-proc.!T9)*$F9,2)</f>
        <v>0</v>
      </c>
      <c r="U9" s="35">
        <f>ROUND((proc.!V9-proc.!U9)*$F9,2)</f>
        <v>0</v>
      </c>
      <c r="V9" s="35">
        <f>ROUND((proc.!W9-proc.!V9)*$F9,2)</f>
        <v>0</v>
      </c>
      <c r="W9" s="35">
        <f>ROUND((proc.!X9-proc.!W9)*$F9,2)</f>
        <v>0</v>
      </c>
      <c r="X9" s="35">
        <f>ROUND((proc.!Y9-proc.!X9)*$F9,2)</f>
        <v>0</v>
      </c>
    </row>
    <row r="10" spans="1:24" x14ac:dyDescent="0.25">
      <c r="A10" t="s">
        <v>7</v>
      </c>
      <c r="B10" t="s">
        <v>8</v>
      </c>
      <c r="D10" s="22" t="str">
        <f t="shared" si="3"/>
        <v>1.2.</v>
      </c>
      <c r="E10" s="1" t="s">
        <v>3</v>
      </c>
      <c r="F10" s="21">
        <f>proc.!F10</f>
        <v>0</v>
      </c>
      <c r="G10" s="35">
        <f>ROUND(proc.!H10*$F10,2)</f>
        <v>0</v>
      </c>
      <c r="H10" s="35">
        <f>ROUND((proc.!I10-proc.!H10)*$F10,2)</f>
        <v>0</v>
      </c>
      <c r="I10" s="35">
        <f>ROUND((proc.!J10-proc.!I10)*$F10,2)</f>
        <v>0</v>
      </c>
      <c r="J10" s="35">
        <f>ROUND((proc.!K10-proc.!J10)*$F10,2)</f>
        <v>0</v>
      </c>
      <c r="K10" s="35">
        <f>ROUND((proc.!L10-proc.!K10)*$F10,2)</f>
        <v>0</v>
      </c>
      <c r="L10" s="35">
        <f>ROUND((proc.!M10-proc.!L10)*$F10,2)</f>
        <v>0</v>
      </c>
      <c r="M10" s="35">
        <f>ROUND((proc.!N10-proc.!M10)*$F10,2)</f>
        <v>0</v>
      </c>
      <c r="N10" s="35">
        <f>ROUND((proc.!O10-proc.!N10)*$F10,2)</f>
        <v>0</v>
      </c>
      <c r="O10" s="35">
        <f>ROUND((proc.!P10-proc.!O10)*$F10,2)</f>
        <v>0</v>
      </c>
      <c r="P10" s="35">
        <f>ROUND((proc.!Q10-proc.!P10)*$F10,2)</f>
        <v>0</v>
      </c>
      <c r="Q10" s="35">
        <f>ROUND((proc.!R10-proc.!Q10)*$F10,2)</f>
        <v>0</v>
      </c>
      <c r="R10" s="35">
        <f>ROUND((proc.!S10-proc.!R10)*$F10,2)</f>
        <v>0</v>
      </c>
      <c r="S10" s="35">
        <f>ROUND((proc.!T10-proc.!S10)*$F10,2)</f>
        <v>0</v>
      </c>
      <c r="T10" s="35">
        <f>ROUND((proc.!U10-proc.!T10)*$F10,2)</f>
        <v>0</v>
      </c>
      <c r="U10" s="35">
        <f>ROUND((proc.!V10-proc.!U10)*$F10,2)</f>
        <v>0</v>
      </c>
      <c r="V10" s="35">
        <f>ROUND((proc.!W10-proc.!V10)*$F10,2)</f>
        <v>0</v>
      </c>
      <c r="W10" s="35">
        <f>ROUND((proc.!X10-proc.!W10)*$F10,2)</f>
        <v>0</v>
      </c>
      <c r="X10" s="35">
        <f>ROUND((proc.!Y10-proc.!X10)*$F10,2)</f>
        <v>0</v>
      </c>
    </row>
    <row r="11" spans="1:24" x14ac:dyDescent="0.25">
      <c r="A11" t="s">
        <v>8</v>
      </c>
      <c r="D11" s="22" t="str">
        <f t="shared" si="3"/>
        <v>2.</v>
      </c>
      <c r="E11" s="3" t="s">
        <v>6</v>
      </c>
      <c r="F11" s="23">
        <f>proc.!F11</f>
        <v>0</v>
      </c>
      <c r="G11" s="37"/>
      <c r="H11" s="37"/>
      <c r="I11" s="37"/>
      <c r="J11" s="37"/>
      <c r="K11" s="37"/>
      <c r="L11" s="37"/>
      <c r="M11" s="37"/>
      <c r="N11" s="37"/>
      <c r="O11" s="37"/>
      <c r="P11" s="37"/>
      <c r="Q11" s="37"/>
      <c r="R11" s="37"/>
      <c r="S11" s="37"/>
      <c r="T11" s="37"/>
      <c r="U11" s="37"/>
      <c r="V11" s="37"/>
      <c r="W11" s="37"/>
      <c r="X11" s="37"/>
    </row>
    <row r="12" spans="1:24" x14ac:dyDescent="0.25">
      <c r="A12" t="s">
        <v>8</v>
      </c>
      <c r="B12" t="s">
        <v>7</v>
      </c>
      <c r="D12" s="22" t="str">
        <f t="shared" si="3"/>
        <v>2.1.</v>
      </c>
      <c r="E12" s="8" t="s">
        <v>16</v>
      </c>
      <c r="F12" s="21">
        <f>proc.!F12</f>
        <v>0</v>
      </c>
      <c r="G12" s="35">
        <f>ROUND(proc.!H12*$F12,2)</f>
        <v>0</v>
      </c>
      <c r="H12" s="35">
        <f>ROUND((proc.!I12-proc.!H12)*$F12,2)</f>
        <v>0</v>
      </c>
      <c r="I12" s="35">
        <f>ROUND((proc.!J12-proc.!I12)*$F12,2)</f>
        <v>0</v>
      </c>
      <c r="J12" s="35">
        <f>ROUND((proc.!K12-proc.!J12)*$F12,2)</f>
        <v>0</v>
      </c>
      <c r="K12" s="35">
        <f>ROUND((proc.!L12-proc.!K12)*$F12,2)</f>
        <v>0</v>
      </c>
      <c r="L12" s="35">
        <f>ROUND((proc.!M12-proc.!L12)*$F12,2)</f>
        <v>0</v>
      </c>
      <c r="M12" s="35">
        <f>ROUND((proc.!N12-proc.!M12)*$F12,2)</f>
        <v>0</v>
      </c>
      <c r="N12" s="35">
        <f>ROUND((proc.!O12-proc.!N12)*$F12,2)</f>
        <v>0</v>
      </c>
      <c r="O12" s="35">
        <f>ROUND((proc.!P12-proc.!O12)*$F12,2)</f>
        <v>0</v>
      </c>
      <c r="P12" s="35">
        <f>ROUND((proc.!Q12-proc.!P12)*$F12,2)</f>
        <v>0</v>
      </c>
      <c r="Q12" s="35">
        <f>ROUND((proc.!R12-proc.!Q12)*$F12,2)</f>
        <v>0</v>
      </c>
      <c r="R12" s="35">
        <f>ROUND((proc.!S12-proc.!R12)*$F12,2)</f>
        <v>0</v>
      </c>
      <c r="S12" s="35">
        <f>ROUND((proc.!T12-proc.!S12)*$F12,2)</f>
        <v>0</v>
      </c>
      <c r="T12" s="35">
        <f>ROUND((proc.!U12-proc.!T12)*$F12,2)</f>
        <v>0</v>
      </c>
      <c r="U12" s="35">
        <f>ROUND((proc.!V12-proc.!U12)*$F12,2)</f>
        <v>0</v>
      </c>
      <c r="V12" s="35">
        <f>ROUND((proc.!W12-proc.!V12)*$F12,2)</f>
        <v>0</v>
      </c>
      <c r="W12" s="35">
        <f>ROUND((proc.!X12-proc.!W12)*$F12,2)</f>
        <v>0</v>
      </c>
      <c r="X12" s="35">
        <f>ROUND((proc.!Y12-proc.!X12)*$F12,2)</f>
        <v>0</v>
      </c>
    </row>
    <row r="13" spans="1:24" ht="30" x14ac:dyDescent="0.25">
      <c r="A13" t="s">
        <v>8</v>
      </c>
      <c r="B13" t="s">
        <v>8</v>
      </c>
      <c r="D13" s="22" t="str">
        <f t="shared" si="3"/>
        <v>2.2.</v>
      </c>
      <c r="E13" s="8" t="s">
        <v>17</v>
      </c>
      <c r="F13" s="21">
        <f>proc.!F13</f>
        <v>0</v>
      </c>
      <c r="G13" s="35">
        <f>ROUND(proc.!H13*$F13,2)</f>
        <v>0</v>
      </c>
      <c r="H13" s="35">
        <f>ROUND((proc.!I13-proc.!H13)*$F13,2)</f>
        <v>0</v>
      </c>
      <c r="I13" s="35">
        <f>ROUND((proc.!J13-proc.!I13)*$F13,2)</f>
        <v>0</v>
      </c>
      <c r="J13" s="35">
        <f>ROUND((proc.!K13-proc.!J13)*$F13,2)</f>
        <v>0</v>
      </c>
      <c r="K13" s="35">
        <f>ROUND((proc.!L13-proc.!K13)*$F13,2)</f>
        <v>0</v>
      </c>
      <c r="L13" s="35">
        <f>ROUND((proc.!M13-proc.!L13)*$F13,2)</f>
        <v>0</v>
      </c>
      <c r="M13" s="35">
        <f>ROUND((proc.!N13-proc.!M13)*$F13,2)</f>
        <v>0</v>
      </c>
      <c r="N13" s="35">
        <f>ROUND((proc.!O13-proc.!N13)*$F13,2)</f>
        <v>0</v>
      </c>
      <c r="O13" s="35">
        <f>ROUND((proc.!P13-proc.!O13)*$F13,2)</f>
        <v>0</v>
      </c>
      <c r="P13" s="35">
        <f>ROUND((proc.!Q13-proc.!P13)*$F13,2)</f>
        <v>0</v>
      </c>
      <c r="Q13" s="35">
        <f>ROUND((proc.!R13-proc.!Q13)*$F13,2)</f>
        <v>0</v>
      </c>
      <c r="R13" s="35">
        <f>ROUND((proc.!S13-proc.!R13)*$F13,2)</f>
        <v>0</v>
      </c>
      <c r="S13" s="35">
        <f>ROUND((proc.!T13-proc.!S13)*$F13,2)</f>
        <v>0</v>
      </c>
      <c r="T13" s="35">
        <f>ROUND((proc.!U13-proc.!T13)*$F13,2)</f>
        <v>0</v>
      </c>
      <c r="U13" s="35">
        <f>ROUND((proc.!V13-proc.!U13)*$F13,2)</f>
        <v>0</v>
      </c>
      <c r="V13" s="35">
        <f>ROUND((proc.!W13-proc.!V13)*$F13,2)</f>
        <v>0</v>
      </c>
      <c r="W13" s="35">
        <f>ROUND((proc.!X13-proc.!W13)*$F13,2)</f>
        <v>0</v>
      </c>
      <c r="X13" s="35">
        <f>ROUND((proc.!Y13-proc.!X13)*$F13,2)</f>
        <v>0</v>
      </c>
    </row>
    <row r="14" spans="1:24" x14ac:dyDescent="0.25">
      <c r="A14" t="s">
        <v>8</v>
      </c>
      <c r="B14" t="s">
        <v>9</v>
      </c>
      <c r="D14" s="22" t="str">
        <f t="shared" si="3"/>
        <v>2.3.</v>
      </c>
      <c r="E14" s="8" t="s">
        <v>5</v>
      </c>
      <c r="F14" s="21">
        <f>proc.!F14</f>
        <v>0</v>
      </c>
      <c r="G14" s="35">
        <f>ROUND(proc.!H14*$F14,2)</f>
        <v>0</v>
      </c>
      <c r="H14" s="35">
        <f>ROUND((proc.!I14-proc.!H14)*$F14,2)</f>
        <v>0</v>
      </c>
      <c r="I14" s="35">
        <f>ROUND((proc.!J14-proc.!I14)*$F14,2)</f>
        <v>0</v>
      </c>
      <c r="J14" s="35">
        <f>ROUND((proc.!K14-proc.!J14)*$F14,2)</f>
        <v>0</v>
      </c>
      <c r="K14" s="35">
        <f>ROUND((proc.!L14-proc.!K14)*$F14,2)</f>
        <v>0</v>
      </c>
      <c r="L14" s="35">
        <f>ROUND((proc.!M14-proc.!L14)*$F14,2)</f>
        <v>0</v>
      </c>
      <c r="M14" s="35">
        <f>ROUND((proc.!N14-proc.!M14)*$F14,2)</f>
        <v>0</v>
      </c>
      <c r="N14" s="35">
        <f>ROUND((proc.!O14-proc.!N14)*$F14,2)</f>
        <v>0</v>
      </c>
      <c r="O14" s="35">
        <f>ROUND((proc.!P14-proc.!O14)*$F14,2)</f>
        <v>0</v>
      </c>
      <c r="P14" s="35">
        <f>ROUND((proc.!Q14-proc.!P14)*$F14,2)</f>
        <v>0</v>
      </c>
      <c r="Q14" s="35">
        <f>ROUND((proc.!R14-proc.!Q14)*$F14,2)</f>
        <v>0</v>
      </c>
      <c r="R14" s="35">
        <f>ROUND((proc.!S14-proc.!R14)*$F14,2)</f>
        <v>0</v>
      </c>
      <c r="S14" s="35">
        <f>ROUND((proc.!T14-proc.!S14)*$F14,2)</f>
        <v>0</v>
      </c>
      <c r="T14" s="35">
        <f>ROUND((proc.!U14-proc.!T14)*$F14,2)</f>
        <v>0</v>
      </c>
      <c r="U14" s="35">
        <f>ROUND((proc.!V14-proc.!U14)*$F14,2)</f>
        <v>0</v>
      </c>
      <c r="V14" s="35">
        <f>ROUND((proc.!W14-proc.!V14)*$F14,2)</f>
        <v>0</v>
      </c>
      <c r="W14" s="35">
        <f>ROUND((proc.!X14-proc.!W14)*$F14,2)</f>
        <v>0</v>
      </c>
      <c r="X14" s="35">
        <f>ROUND((proc.!Y14-proc.!X14)*$F14,2)</f>
        <v>0</v>
      </c>
    </row>
    <row r="15" spans="1:24" x14ac:dyDescent="0.25">
      <c r="A15" t="s">
        <v>9</v>
      </c>
      <c r="D15" s="22" t="str">
        <f t="shared" si="3"/>
        <v>3.</v>
      </c>
      <c r="E15" s="3" t="s">
        <v>72</v>
      </c>
      <c r="F15" s="23">
        <f>proc.!F15</f>
        <v>0</v>
      </c>
      <c r="G15" s="37"/>
      <c r="H15" s="37"/>
      <c r="I15" s="37"/>
      <c r="J15" s="37"/>
      <c r="K15" s="37"/>
      <c r="L15" s="37"/>
      <c r="M15" s="37"/>
      <c r="N15" s="37"/>
      <c r="O15" s="37"/>
      <c r="P15" s="37"/>
      <c r="Q15" s="37"/>
      <c r="R15" s="37"/>
      <c r="S15" s="37"/>
      <c r="T15" s="37"/>
      <c r="U15" s="37"/>
      <c r="V15" s="37"/>
      <c r="W15" s="37"/>
      <c r="X15" s="37"/>
    </row>
    <row r="16" spans="1:24" x14ac:dyDescent="0.25">
      <c r="A16" t="s">
        <v>9</v>
      </c>
      <c r="B16" t="s">
        <v>7</v>
      </c>
      <c r="D16" s="22" t="str">
        <f t="shared" si="3"/>
        <v>3.1.</v>
      </c>
      <c r="E16" s="15" t="s">
        <v>76</v>
      </c>
      <c r="F16" s="21">
        <f>proc.!F16</f>
        <v>0</v>
      </c>
      <c r="G16" s="35">
        <f>ROUND(proc.!H16*$F16,2)</f>
        <v>0</v>
      </c>
      <c r="H16" s="35">
        <f>ROUND((proc.!I16-proc.!H16)*$F16,2)</f>
        <v>0</v>
      </c>
      <c r="I16" s="35">
        <f>ROUND((proc.!J16-proc.!I16)*$F16,2)</f>
        <v>0</v>
      </c>
      <c r="J16" s="35">
        <f>ROUND((proc.!K16-proc.!J16)*$F16,2)</f>
        <v>0</v>
      </c>
      <c r="K16" s="35">
        <f>ROUND((proc.!L16-proc.!K16)*$F16,2)</f>
        <v>0</v>
      </c>
      <c r="L16" s="35">
        <f>ROUND((proc.!M16-proc.!L16)*$F16,2)</f>
        <v>0</v>
      </c>
      <c r="M16" s="35">
        <f>ROUND((proc.!N16-proc.!M16)*$F16,2)</f>
        <v>0</v>
      </c>
      <c r="N16" s="35">
        <f>ROUND((proc.!O16-proc.!N16)*$F16,2)</f>
        <v>0</v>
      </c>
      <c r="O16" s="35">
        <f>ROUND((proc.!P16-proc.!O16)*$F16,2)</f>
        <v>0</v>
      </c>
      <c r="P16" s="35">
        <f>ROUND((proc.!Q16-proc.!P16)*$F16,2)</f>
        <v>0</v>
      </c>
      <c r="Q16" s="35">
        <f>ROUND((proc.!R16-proc.!Q16)*$F16,2)</f>
        <v>0</v>
      </c>
      <c r="R16" s="35">
        <f>ROUND((proc.!S16-proc.!R16)*$F16,2)</f>
        <v>0</v>
      </c>
      <c r="S16" s="35">
        <f>ROUND((proc.!T16-proc.!S16)*$F16,2)</f>
        <v>0</v>
      </c>
      <c r="T16" s="35">
        <f>ROUND((proc.!U16-proc.!T16)*$F16,2)</f>
        <v>0</v>
      </c>
      <c r="U16" s="35">
        <f>ROUND((proc.!V16-proc.!U16)*$F16,2)</f>
        <v>0</v>
      </c>
      <c r="V16" s="35">
        <f>ROUND((proc.!W16-proc.!V16)*$F16,2)</f>
        <v>0</v>
      </c>
      <c r="W16" s="35">
        <f>ROUND((proc.!X16-proc.!W16)*$F16,2)</f>
        <v>0</v>
      </c>
      <c r="X16" s="35">
        <f>ROUND((proc.!Y16-proc.!X16)*$F16,2)</f>
        <v>0</v>
      </c>
    </row>
    <row r="17" spans="1:24" x14ac:dyDescent="0.25">
      <c r="A17" t="s">
        <v>9</v>
      </c>
      <c r="B17" t="s">
        <v>8</v>
      </c>
      <c r="D17" s="22" t="str">
        <f t="shared" si="3"/>
        <v>3.2.</v>
      </c>
      <c r="E17" s="15" t="s">
        <v>77</v>
      </c>
      <c r="F17" s="21">
        <f>proc.!F17</f>
        <v>0</v>
      </c>
      <c r="G17" s="35">
        <f>ROUND(proc.!H17*$F17,2)</f>
        <v>0</v>
      </c>
      <c r="H17" s="35">
        <f>ROUND((proc.!I17-proc.!H17)*$F17,2)</f>
        <v>0</v>
      </c>
      <c r="I17" s="35">
        <f>ROUND((proc.!J17-proc.!I17)*$F17,2)</f>
        <v>0</v>
      </c>
      <c r="J17" s="35">
        <f>ROUND((proc.!K17-proc.!J17)*$F17,2)</f>
        <v>0</v>
      </c>
      <c r="K17" s="35">
        <f>ROUND((proc.!L17-proc.!K17)*$F17,2)</f>
        <v>0</v>
      </c>
      <c r="L17" s="35">
        <f>ROUND((proc.!M17-proc.!L17)*$F17,2)</f>
        <v>0</v>
      </c>
      <c r="M17" s="35">
        <f>ROUND((proc.!N17-proc.!M17)*$F17,2)</f>
        <v>0</v>
      </c>
      <c r="N17" s="35">
        <f>ROUND((proc.!O17-proc.!N17)*$F17,2)</f>
        <v>0</v>
      </c>
      <c r="O17" s="35">
        <f>ROUND((proc.!P17-proc.!O17)*$F17,2)</f>
        <v>0</v>
      </c>
      <c r="P17" s="35">
        <f>ROUND((proc.!Q17-proc.!P17)*$F17,2)</f>
        <v>0</v>
      </c>
      <c r="Q17" s="35">
        <f>ROUND((proc.!R17-proc.!Q17)*$F17,2)</f>
        <v>0</v>
      </c>
      <c r="R17" s="35">
        <f>ROUND((proc.!S17-proc.!R17)*$F17,2)</f>
        <v>0</v>
      </c>
      <c r="S17" s="35">
        <f>ROUND((proc.!T17-proc.!S17)*$F17,2)</f>
        <v>0</v>
      </c>
      <c r="T17" s="35">
        <f>ROUND((proc.!U17-proc.!T17)*$F17,2)</f>
        <v>0</v>
      </c>
      <c r="U17" s="35">
        <f>ROUND((proc.!V17-proc.!U17)*$F17,2)</f>
        <v>0</v>
      </c>
      <c r="V17" s="35">
        <f>ROUND((proc.!W17-proc.!V17)*$F17,2)</f>
        <v>0</v>
      </c>
      <c r="W17" s="35">
        <f>ROUND((proc.!X17-proc.!W17)*$F17,2)</f>
        <v>0</v>
      </c>
      <c r="X17" s="35">
        <f>ROUND((proc.!Y17-proc.!X17)*$F17,2)</f>
        <v>0</v>
      </c>
    </row>
    <row r="18" spans="1:24" x14ac:dyDescent="0.25">
      <c r="A18" t="s">
        <v>9</v>
      </c>
      <c r="B18" t="s">
        <v>9</v>
      </c>
      <c r="D18" s="22" t="str">
        <f t="shared" si="3"/>
        <v>3.3.</v>
      </c>
      <c r="E18" s="15" t="s">
        <v>73</v>
      </c>
      <c r="F18" s="21">
        <f>proc.!F18</f>
        <v>0</v>
      </c>
      <c r="G18" s="35">
        <f>ROUND(proc.!H18*$F18,2)</f>
        <v>0</v>
      </c>
      <c r="H18" s="35">
        <f>ROUND((proc.!I18-proc.!H18)*$F18,2)</f>
        <v>0</v>
      </c>
      <c r="I18" s="35">
        <f>ROUND((proc.!J18-proc.!I18)*$F18,2)</f>
        <v>0</v>
      </c>
      <c r="J18" s="35">
        <f>ROUND((proc.!K18-proc.!J18)*$F18,2)</f>
        <v>0</v>
      </c>
      <c r="K18" s="35">
        <f>ROUND((proc.!L18-proc.!K18)*$F18,2)</f>
        <v>0</v>
      </c>
      <c r="L18" s="35">
        <f>ROUND((proc.!M18-proc.!L18)*$F18,2)</f>
        <v>0</v>
      </c>
      <c r="M18" s="35">
        <f>ROUND((proc.!N18-proc.!M18)*$F18,2)</f>
        <v>0</v>
      </c>
      <c r="N18" s="35">
        <f>ROUND((proc.!O18-proc.!N18)*$F18,2)</f>
        <v>0</v>
      </c>
      <c r="O18" s="35">
        <f>ROUND((proc.!P18-proc.!O18)*$F18,2)</f>
        <v>0</v>
      </c>
      <c r="P18" s="35">
        <f>ROUND((proc.!Q18-proc.!P18)*$F18,2)</f>
        <v>0</v>
      </c>
      <c r="Q18" s="35">
        <f>ROUND((proc.!R18-proc.!Q18)*$F18,2)</f>
        <v>0</v>
      </c>
      <c r="R18" s="35">
        <f>ROUND((proc.!S18-proc.!R18)*$F18,2)</f>
        <v>0</v>
      </c>
      <c r="S18" s="35">
        <f>ROUND((proc.!T18-proc.!S18)*$F18,2)</f>
        <v>0</v>
      </c>
      <c r="T18" s="35">
        <f>ROUND((proc.!U18-proc.!T18)*$F18,2)</f>
        <v>0</v>
      </c>
      <c r="U18" s="35">
        <f>ROUND((proc.!V18-proc.!U18)*$F18,2)</f>
        <v>0</v>
      </c>
      <c r="V18" s="35">
        <f>ROUND((proc.!W18-proc.!V18)*$F18,2)</f>
        <v>0</v>
      </c>
      <c r="W18" s="35">
        <f>ROUND((proc.!X18-proc.!W18)*$F18,2)</f>
        <v>0</v>
      </c>
      <c r="X18" s="35">
        <f>ROUND((proc.!Y18-proc.!X18)*$F18,2)</f>
        <v>0</v>
      </c>
    </row>
    <row r="19" spans="1:24" x14ac:dyDescent="0.25">
      <c r="A19" t="s">
        <v>9</v>
      </c>
      <c r="B19" t="s">
        <v>13</v>
      </c>
      <c r="D19" s="22" t="str">
        <f t="shared" si="3"/>
        <v>3.4.</v>
      </c>
      <c r="E19" s="15" t="s">
        <v>74</v>
      </c>
      <c r="F19" s="21">
        <f>proc.!F19</f>
        <v>0</v>
      </c>
      <c r="G19" s="35">
        <f>ROUND(proc.!H19*$F19,2)</f>
        <v>0</v>
      </c>
      <c r="H19" s="35">
        <f>ROUND((proc.!I19-proc.!H19)*$F19,2)</f>
        <v>0</v>
      </c>
      <c r="I19" s="35">
        <f>ROUND((proc.!J19-proc.!I19)*$F19,2)</f>
        <v>0</v>
      </c>
      <c r="J19" s="35">
        <f>ROUND((proc.!K19-proc.!J19)*$F19,2)</f>
        <v>0</v>
      </c>
      <c r="K19" s="35">
        <f>ROUND((proc.!L19-proc.!K19)*$F19,2)</f>
        <v>0</v>
      </c>
      <c r="L19" s="35">
        <f>ROUND((proc.!M19-proc.!L19)*$F19,2)</f>
        <v>0</v>
      </c>
      <c r="M19" s="35">
        <f>ROUND((proc.!N19-proc.!M19)*$F19,2)</f>
        <v>0</v>
      </c>
      <c r="N19" s="35">
        <f>ROUND((proc.!O19-proc.!N19)*$F19,2)</f>
        <v>0</v>
      </c>
      <c r="O19" s="35">
        <f>ROUND((proc.!P19-proc.!O19)*$F19,2)</f>
        <v>0</v>
      </c>
      <c r="P19" s="35">
        <f>ROUND((proc.!Q19-proc.!P19)*$F19,2)</f>
        <v>0</v>
      </c>
      <c r="Q19" s="35">
        <f>ROUND((proc.!R19-proc.!Q19)*$F19,2)</f>
        <v>0</v>
      </c>
      <c r="R19" s="35">
        <f>ROUND((proc.!S19-proc.!R19)*$F19,2)</f>
        <v>0</v>
      </c>
      <c r="S19" s="35">
        <f>ROUND((proc.!T19-proc.!S19)*$F19,2)</f>
        <v>0</v>
      </c>
      <c r="T19" s="35">
        <f>ROUND((proc.!U19-proc.!T19)*$F19,2)</f>
        <v>0</v>
      </c>
      <c r="U19" s="35">
        <f>ROUND((proc.!V19-proc.!U19)*$F19,2)</f>
        <v>0</v>
      </c>
      <c r="V19" s="35">
        <f>ROUND((proc.!W19-proc.!V19)*$F19,2)</f>
        <v>0</v>
      </c>
      <c r="W19" s="35">
        <f>ROUND((proc.!X19-proc.!W19)*$F19,2)</f>
        <v>0</v>
      </c>
      <c r="X19" s="35">
        <f>ROUND((proc.!Y19-proc.!X19)*$F19,2)</f>
        <v>0</v>
      </c>
    </row>
    <row r="20" spans="1:24" x14ac:dyDescent="0.25">
      <c r="A20" t="s">
        <v>9</v>
      </c>
      <c r="B20" t="s">
        <v>15</v>
      </c>
      <c r="D20" s="22" t="str">
        <f t="shared" si="3"/>
        <v>3.5.</v>
      </c>
      <c r="E20" s="15" t="s">
        <v>75</v>
      </c>
      <c r="F20" s="21">
        <f>proc.!F20</f>
        <v>0</v>
      </c>
      <c r="G20" s="35">
        <f>ROUND(proc.!H20*$F20,2)</f>
        <v>0</v>
      </c>
      <c r="H20" s="35">
        <f>ROUND((proc.!I20-proc.!H20)*$F20,2)</f>
        <v>0</v>
      </c>
      <c r="I20" s="35">
        <f>ROUND((proc.!J20-proc.!I20)*$F20,2)</f>
        <v>0</v>
      </c>
      <c r="J20" s="35">
        <f>ROUND((proc.!K20-proc.!J20)*$F20,2)</f>
        <v>0</v>
      </c>
      <c r="K20" s="35">
        <f>ROUND((proc.!L20-proc.!K20)*$F20,2)</f>
        <v>0</v>
      </c>
      <c r="L20" s="35">
        <f>ROUND((proc.!M20-proc.!L20)*$F20,2)</f>
        <v>0</v>
      </c>
      <c r="M20" s="35">
        <f>ROUND((proc.!N20-proc.!M20)*$F20,2)</f>
        <v>0</v>
      </c>
      <c r="N20" s="35">
        <f>ROUND((proc.!O20-proc.!N20)*$F20,2)</f>
        <v>0</v>
      </c>
      <c r="O20" s="35">
        <f>ROUND((proc.!P20-proc.!O20)*$F20,2)</f>
        <v>0</v>
      </c>
      <c r="P20" s="35">
        <f>ROUND((proc.!Q20-proc.!P20)*$F20,2)</f>
        <v>0</v>
      </c>
      <c r="Q20" s="35">
        <f>ROUND((proc.!R20-proc.!Q20)*$F20,2)</f>
        <v>0</v>
      </c>
      <c r="R20" s="35">
        <f>ROUND((proc.!S20-proc.!R20)*$F20,2)</f>
        <v>0</v>
      </c>
      <c r="S20" s="35">
        <f>ROUND((proc.!T20-proc.!S20)*$F20,2)</f>
        <v>0</v>
      </c>
      <c r="T20" s="35">
        <f>ROUND((proc.!U20-proc.!T20)*$F20,2)</f>
        <v>0</v>
      </c>
      <c r="U20" s="35">
        <f>ROUND((proc.!V20-proc.!U20)*$F20,2)</f>
        <v>0</v>
      </c>
      <c r="V20" s="35">
        <f>ROUND((proc.!W20-proc.!V20)*$F20,2)</f>
        <v>0</v>
      </c>
      <c r="W20" s="35">
        <f>ROUND((proc.!X20-proc.!W20)*$F20,2)</f>
        <v>0</v>
      </c>
      <c r="X20" s="35">
        <f>ROUND((proc.!Y20-proc.!X20)*$F20,2)</f>
        <v>0</v>
      </c>
    </row>
    <row r="21" spans="1:24" x14ac:dyDescent="0.25">
      <c r="A21" t="s">
        <v>13</v>
      </c>
      <c r="D21" s="22" t="str">
        <f t="shared" si="3"/>
        <v>4.</v>
      </c>
      <c r="E21" s="3" t="s">
        <v>91</v>
      </c>
      <c r="F21" s="23">
        <f>proc.!F21</f>
        <v>0</v>
      </c>
      <c r="G21" s="37"/>
      <c r="H21" s="37"/>
      <c r="I21" s="37"/>
      <c r="J21" s="37"/>
      <c r="K21" s="37"/>
      <c r="L21" s="37"/>
      <c r="M21" s="37"/>
      <c r="N21" s="37"/>
      <c r="O21" s="37"/>
      <c r="P21" s="37"/>
      <c r="Q21" s="37"/>
      <c r="R21" s="37"/>
      <c r="S21" s="37"/>
      <c r="T21" s="37"/>
      <c r="U21" s="37"/>
      <c r="V21" s="37"/>
      <c r="W21" s="37"/>
      <c r="X21" s="37"/>
    </row>
    <row r="22" spans="1:24" x14ac:dyDescent="0.25">
      <c r="A22" s="2" t="s">
        <v>13</v>
      </c>
      <c r="B22" s="2" t="s">
        <v>7</v>
      </c>
      <c r="C22" s="2"/>
      <c r="D22" s="21" t="str">
        <f t="shared" si="3"/>
        <v>4.1.</v>
      </c>
      <c r="E22" s="1" t="s">
        <v>18</v>
      </c>
      <c r="F22" s="21">
        <f>proc.!F22</f>
        <v>0</v>
      </c>
      <c r="G22" s="37"/>
      <c r="H22" s="37"/>
      <c r="I22" s="37"/>
      <c r="J22" s="37"/>
      <c r="K22" s="37"/>
      <c r="L22" s="37"/>
      <c r="M22" s="37"/>
      <c r="N22" s="37"/>
      <c r="O22" s="37"/>
      <c r="P22" s="37"/>
      <c r="Q22" s="37"/>
      <c r="R22" s="37"/>
      <c r="S22" s="37"/>
      <c r="T22" s="37"/>
      <c r="U22" s="37"/>
      <c r="V22" s="37"/>
      <c r="W22" s="37"/>
      <c r="X22" s="37"/>
    </row>
    <row r="23" spans="1:24" x14ac:dyDescent="0.25">
      <c r="A23" t="s">
        <v>13</v>
      </c>
      <c r="B23" t="s">
        <v>7</v>
      </c>
      <c r="C23" t="s">
        <v>7</v>
      </c>
      <c r="D23" s="22" t="str">
        <f t="shared" si="3"/>
        <v>4.1.1.</v>
      </c>
      <c r="E23" s="6" t="s">
        <v>52</v>
      </c>
      <c r="F23" s="22">
        <f>proc.!F23</f>
        <v>0</v>
      </c>
      <c r="G23" s="35">
        <f>ROUND(proc.!H23*$F23,2)</f>
        <v>0</v>
      </c>
      <c r="H23" s="35">
        <f>ROUND((proc.!I23-proc.!H23)*$F23,2)</f>
        <v>0</v>
      </c>
      <c r="I23" s="35">
        <f>ROUND((proc.!J23-proc.!I23)*$F23,2)</f>
        <v>0</v>
      </c>
      <c r="J23" s="35">
        <f>ROUND((proc.!K23-proc.!J23)*$F23,2)</f>
        <v>0</v>
      </c>
      <c r="K23" s="35">
        <f>ROUND((proc.!L23-proc.!K23)*$F23,2)</f>
        <v>0</v>
      </c>
      <c r="L23" s="35">
        <f>ROUND((proc.!M23-proc.!L23)*$F23,2)</f>
        <v>0</v>
      </c>
      <c r="M23" s="35">
        <f>ROUND((proc.!N23-proc.!M23)*$F23,2)</f>
        <v>0</v>
      </c>
      <c r="N23" s="35">
        <f>ROUND((proc.!O23-proc.!N23)*$F23,2)</f>
        <v>0</v>
      </c>
      <c r="O23" s="35">
        <f>ROUND((proc.!P23-proc.!O23)*$F23,2)</f>
        <v>0</v>
      </c>
      <c r="P23" s="35">
        <f>ROUND((proc.!Q23-proc.!P23)*$F23,2)</f>
        <v>0</v>
      </c>
      <c r="Q23" s="35">
        <f>ROUND((proc.!R23-proc.!Q23)*$F23,2)</f>
        <v>0</v>
      </c>
      <c r="R23" s="35">
        <f>ROUND((proc.!S23-proc.!R23)*$F23,2)</f>
        <v>0</v>
      </c>
      <c r="S23" s="35">
        <f>ROUND((proc.!T23-proc.!S23)*$F23,2)</f>
        <v>0</v>
      </c>
      <c r="T23" s="35">
        <f>ROUND((proc.!U23-proc.!T23)*$F23,2)</f>
        <v>0</v>
      </c>
      <c r="U23" s="35">
        <f>ROUND((proc.!V23-proc.!U23)*$F23,2)</f>
        <v>0</v>
      </c>
      <c r="V23" s="35">
        <f>ROUND((proc.!W23-proc.!V23)*$F23,2)</f>
        <v>0</v>
      </c>
      <c r="W23" s="35">
        <f>ROUND((proc.!X23-proc.!W23)*$F23,2)</f>
        <v>0</v>
      </c>
      <c r="X23" s="35">
        <f>ROUND((proc.!Y23-proc.!X23)*$F23,2)</f>
        <v>0</v>
      </c>
    </row>
    <row r="24" spans="1:24" x14ac:dyDescent="0.25">
      <c r="A24" t="s">
        <v>13</v>
      </c>
      <c r="B24" t="s">
        <v>7</v>
      </c>
      <c r="C24" t="s">
        <v>8</v>
      </c>
      <c r="D24" s="22" t="str">
        <f t="shared" si="3"/>
        <v>4.1.2.</v>
      </c>
      <c r="E24" s="6" t="s">
        <v>51</v>
      </c>
      <c r="F24" s="22">
        <f>proc.!F24</f>
        <v>0</v>
      </c>
      <c r="G24" s="35">
        <f>ROUND(proc.!H24*$F24,2)</f>
        <v>0</v>
      </c>
      <c r="H24" s="35">
        <f>ROUND((proc.!I24-proc.!H24)*$F24,2)</f>
        <v>0</v>
      </c>
      <c r="I24" s="35">
        <f>ROUND((proc.!J24-proc.!I24)*$F24,2)</f>
        <v>0</v>
      </c>
      <c r="J24" s="35">
        <f>ROUND((proc.!K24-proc.!J24)*$F24,2)</f>
        <v>0</v>
      </c>
      <c r="K24" s="35">
        <f>ROUND((proc.!L24-proc.!K24)*$F24,2)</f>
        <v>0</v>
      </c>
      <c r="L24" s="35">
        <f>ROUND((proc.!M24-proc.!L24)*$F24,2)</f>
        <v>0</v>
      </c>
      <c r="M24" s="35">
        <f>ROUND((proc.!N24-proc.!M24)*$F24,2)</f>
        <v>0</v>
      </c>
      <c r="N24" s="35">
        <f>ROUND((proc.!O24-proc.!N24)*$F24,2)</f>
        <v>0</v>
      </c>
      <c r="O24" s="35">
        <f>ROUND((proc.!P24-proc.!O24)*$F24,2)</f>
        <v>0</v>
      </c>
      <c r="P24" s="35">
        <f>ROUND((proc.!Q24-proc.!P24)*$F24,2)</f>
        <v>0</v>
      </c>
      <c r="Q24" s="35">
        <f>ROUND((proc.!R24-proc.!Q24)*$F24,2)</f>
        <v>0</v>
      </c>
      <c r="R24" s="35">
        <f>ROUND((proc.!S24-proc.!R24)*$F24,2)</f>
        <v>0</v>
      </c>
      <c r="S24" s="35">
        <f>ROUND((proc.!T24-proc.!S24)*$F24,2)</f>
        <v>0</v>
      </c>
      <c r="T24" s="35">
        <f>ROUND((proc.!U24-proc.!T24)*$F24,2)</f>
        <v>0</v>
      </c>
      <c r="U24" s="35">
        <f>ROUND((proc.!V24-proc.!U24)*$F24,2)</f>
        <v>0</v>
      </c>
      <c r="V24" s="35">
        <f>ROUND((proc.!W24-proc.!V24)*$F24,2)</f>
        <v>0</v>
      </c>
      <c r="W24" s="35">
        <f>ROUND((proc.!X24-proc.!W24)*$F24,2)</f>
        <v>0</v>
      </c>
      <c r="X24" s="35">
        <f>ROUND((proc.!Y24-proc.!X24)*$F24,2)</f>
        <v>0</v>
      </c>
    </row>
    <row r="25" spans="1:24" ht="18.75" customHeight="1" x14ac:dyDescent="0.25">
      <c r="A25" s="2" t="s">
        <v>13</v>
      </c>
      <c r="B25" s="2" t="s">
        <v>8</v>
      </c>
      <c r="C25" s="2"/>
      <c r="D25" s="21" t="str">
        <f t="shared" si="3"/>
        <v>4.2.</v>
      </c>
      <c r="E25" s="12" t="s">
        <v>31</v>
      </c>
      <c r="F25" s="21">
        <f>proc.!F25</f>
        <v>0</v>
      </c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</row>
    <row r="26" spans="1:24" x14ac:dyDescent="0.25">
      <c r="A26" t="s">
        <v>13</v>
      </c>
      <c r="B26" t="s">
        <v>8</v>
      </c>
      <c r="C26" t="s">
        <v>7</v>
      </c>
      <c r="D26" s="22" t="str">
        <f t="shared" si="3"/>
        <v>4.2.1.</v>
      </c>
      <c r="E26" s="7" t="s">
        <v>22</v>
      </c>
      <c r="F26" s="22">
        <f>proc.!F26</f>
        <v>0</v>
      </c>
      <c r="G26" s="35">
        <f>ROUND(proc.!H26*$F26,2)</f>
        <v>0</v>
      </c>
      <c r="H26" s="35">
        <f>ROUND((proc.!I26-proc.!H26)*$F26,2)</f>
        <v>0</v>
      </c>
      <c r="I26" s="35">
        <f>ROUND((proc.!J26-proc.!I26)*$F26,2)</f>
        <v>0</v>
      </c>
      <c r="J26" s="35">
        <f>ROUND((proc.!K26-proc.!J26)*$F26,2)</f>
        <v>0</v>
      </c>
      <c r="K26" s="35">
        <f>ROUND((proc.!L26-proc.!K26)*$F26,2)</f>
        <v>0</v>
      </c>
      <c r="L26" s="35">
        <f>ROUND((proc.!M26-proc.!L26)*$F26,2)</f>
        <v>0</v>
      </c>
      <c r="M26" s="35">
        <f>ROUND((proc.!N26-proc.!M26)*$F26,2)</f>
        <v>0</v>
      </c>
      <c r="N26" s="35">
        <f>ROUND((proc.!O26-proc.!N26)*$F26,2)</f>
        <v>0</v>
      </c>
      <c r="O26" s="35">
        <f>ROUND((proc.!P26-proc.!O26)*$F26,2)</f>
        <v>0</v>
      </c>
      <c r="P26" s="35">
        <f>ROUND((proc.!Q26-proc.!P26)*$F26,2)</f>
        <v>0</v>
      </c>
      <c r="Q26" s="35">
        <f>ROUND((proc.!R26-proc.!Q26)*$F26,2)</f>
        <v>0</v>
      </c>
      <c r="R26" s="35">
        <f>ROUND((proc.!S26-proc.!R26)*$F26,2)</f>
        <v>0</v>
      </c>
      <c r="S26" s="35">
        <f>ROUND((proc.!T26-proc.!S26)*$F26,2)</f>
        <v>0</v>
      </c>
      <c r="T26" s="35">
        <f>ROUND((proc.!U26-proc.!T26)*$F26,2)</f>
        <v>0</v>
      </c>
      <c r="U26" s="35">
        <f>ROUND((proc.!V26-proc.!U26)*$F26,2)</f>
        <v>0</v>
      </c>
      <c r="V26" s="35">
        <f>ROUND((proc.!W26-proc.!V26)*$F26,2)</f>
        <v>0</v>
      </c>
      <c r="W26" s="35">
        <f>ROUND((proc.!X26-proc.!W26)*$F26,2)</f>
        <v>0</v>
      </c>
      <c r="X26" s="35">
        <f>ROUND((proc.!Y26-proc.!X26)*$F26,2)</f>
        <v>0</v>
      </c>
    </row>
    <row r="27" spans="1:24" x14ac:dyDescent="0.25">
      <c r="A27" t="s">
        <v>13</v>
      </c>
      <c r="B27" t="s">
        <v>8</v>
      </c>
      <c r="C27" t="s">
        <v>8</v>
      </c>
      <c r="D27" s="22" t="str">
        <f t="shared" si="3"/>
        <v>4.2.2.</v>
      </c>
      <c r="E27" s="7" t="s">
        <v>29</v>
      </c>
      <c r="F27" s="22">
        <f>proc.!F27</f>
        <v>0</v>
      </c>
      <c r="G27" s="35">
        <f>ROUND(proc.!H27*$F27,2)</f>
        <v>0</v>
      </c>
      <c r="H27" s="35">
        <f>ROUND((proc.!I27-proc.!H27)*$F27,2)</f>
        <v>0</v>
      </c>
      <c r="I27" s="35">
        <f>ROUND((proc.!J27-proc.!I27)*$F27,2)</f>
        <v>0</v>
      </c>
      <c r="J27" s="35">
        <f>ROUND((proc.!K27-proc.!J27)*$F27,2)</f>
        <v>0</v>
      </c>
      <c r="K27" s="35">
        <f>ROUND((proc.!L27-proc.!K27)*$F27,2)</f>
        <v>0</v>
      </c>
      <c r="L27" s="35">
        <f>ROUND((proc.!M27-proc.!L27)*$F27,2)</f>
        <v>0</v>
      </c>
      <c r="M27" s="35">
        <f>ROUND((proc.!N27-proc.!M27)*$F27,2)</f>
        <v>0</v>
      </c>
      <c r="N27" s="35">
        <f>ROUND((proc.!O27-proc.!N27)*$F27,2)</f>
        <v>0</v>
      </c>
      <c r="O27" s="35">
        <f>ROUND((proc.!P27-proc.!O27)*$F27,2)</f>
        <v>0</v>
      </c>
      <c r="P27" s="35">
        <f>ROUND((proc.!Q27-proc.!P27)*$F27,2)</f>
        <v>0</v>
      </c>
      <c r="Q27" s="35">
        <f>ROUND((proc.!R27-proc.!Q27)*$F27,2)</f>
        <v>0</v>
      </c>
      <c r="R27" s="35">
        <f>ROUND((proc.!S27-proc.!R27)*$F27,2)</f>
        <v>0</v>
      </c>
      <c r="S27" s="35">
        <f>ROUND((proc.!T27-proc.!S27)*$F27,2)</f>
        <v>0</v>
      </c>
      <c r="T27" s="35">
        <f>ROUND((proc.!U27-proc.!T27)*$F27,2)</f>
        <v>0</v>
      </c>
      <c r="U27" s="35">
        <f>ROUND((proc.!V27-proc.!U27)*$F27,2)</f>
        <v>0</v>
      </c>
      <c r="V27" s="35">
        <f>ROUND((proc.!W27-proc.!V27)*$F27,2)</f>
        <v>0</v>
      </c>
      <c r="W27" s="35">
        <f>ROUND((proc.!X27-proc.!W27)*$F27,2)</f>
        <v>0</v>
      </c>
      <c r="X27" s="35">
        <f>ROUND((proc.!Y27-proc.!X27)*$F27,2)</f>
        <v>0</v>
      </c>
    </row>
    <row r="28" spans="1:24" x14ac:dyDescent="0.25">
      <c r="A28" t="s">
        <v>13</v>
      </c>
      <c r="B28" t="s">
        <v>8</v>
      </c>
      <c r="C28" t="s">
        <v>9</v>
      </c>
      <c r="D28" s="22" t="str">
        <f t="shared" si="3"/>
        <v>4.2.3.</v>
      </c>
      <c r="E28" s="7" t="s">
        <v>19</v>
      </c>
      <c r="F28" s="22">
        <f>proc.!F28</f>
        <v>0</v>
      </c>
      <c r="G28" s="35">
        <f>ROUND(proc.!H28*$F28,2)</f>
        <v>0</v>
      </c>
      <c r="H28" s="35">
        <f>ROUND((proc.!I28-proc.!H28)*$F28,2)</f>
        <v>0</v>
      </c>
      <c r="I28" s="35">
        <f>ROUND((proc.!J28-proc.!I28)*$F28,2)</f>
        <v>0</v>
      </c>
      <c r="J28" s="35">
        <f>ROUND((proc.!K28-proc.!J28)*$F28,2)</f>
        <v>0</v>
      </c>
      <c r="K28" s="35">
        <f>ROUND((proc.!L28-proc.!K28)*$F28,2)</f>
        <v>0</v>
      </c>
      <c r="L28" s="35">
        <f>ROUND((proc.!M28-proc.!L28)*$F28,2)</f>
        <v>0</v>
      </c>
      <c r="M28" s="35">
        <f>ROUND((proc.!N28-proc.!M28)*$F28,2)</f>
        <v>0</v>
      </c>
      <c r="N28" s="35">
        <f>ROUND((proc.!O28-proc.!N28)*$F28,2)</f>
        <v>0</v>
      </c>
      <c r="O28" s="35">
        <f>ROUND((proc.!P28-proc.!O28)*$F28,2)</f>
        <v>0</v>
      </c>
      <c r="P28" s="35">
        <f>ROUND((proc.!Q28-proc.!P28)*$F28,2)</f>
        <v>0</v>
      </c>
      <c r="Q28" s="35">
        <f>ROUND((proc.!R28-proc.!Q28)*$F28,2)</f>
        <v>0</v>
      </c>
      <c r="R28" s="35">
        <f>ROUND((proc.!S28-proc.!R28)*$F28,2)</f>
        <v>0</v>
      </c>
      <c r="S28" s="35">
        <f>ROUND((proc.!T28-proc.!S28)*$F28,2)</f>
        <v>0</v>
      </c>
      <c r="T28" s="35">
        <f>ROUND((proc.!U28-proc.!T28)*$F28,2)</f>
        <v>0</v>
      </c>
      <c r="U28" s="35">
        <f>ROUND((proc.!V28-proc.!U28)*$F28,2)</f>
        <v>0</v>
      </c>
      <c r="V28" s="35">
        <f>ROUND((proc.!W28-proc.!V28)*$F28,2)</f>
        <v>0</v>
      </c>
      <c r="W28" s="35">
        <f>ROUND((proc.!X28-proc.!W28)*$F28,2)</f>
        <v>0</v>
      </c>
      <c r="X28" s="35">
        <f>ROUND((proc.!Y28-proc.!X28)*$F28,2)</f>
        <v>0</v>
      </c>
    </row>
    <row r="29" spans="1:24" x14ac:dyDescent="0.25">
      <c r="A29" t="s">
        <v>13</v>
      </c>
      <c r="B29" t="s">
        <v>8</v>
      </c>
      <c r="C29" t="s">
        <v>13</v>
      </c>
      <c r="D29" s="22" t="str">
        <f t="shared" si="3"/>
        <v>4.2.4.</v>
      </c>
      <c r="E29" s="7" t="s">
        <v>20</v>
      </c>
      <c r="F29" s="22">
        <f>proc.!F29</f>
        <v>0</v>
      </c>
      <c r="G29" s="35">
        <f>ROUND(proc.!H29*$F29,2)</f>
        <v>0</v>
      </c>
      <c r="H29" s="35">
        <f>ROUND((proc.!I29-proc.!H29)*$F29,2)</f>
        <v>0</v>
      </c>
      <c r="I29" s="35">
        <f>ROUND((proc.!J29-proc.!I29)*$F29,2)</f>
        <v>0</v>
      </c>
      <c r="J29" s="35">
        <f>ROUND((proc.!K29-proc.!J29)*$F29,2)</f>
        <v>0</v>
      </c>
      <c r="K29" s="35">
        <f>ROUND((proc.!L29-proc.!K29)*$F29,2)</f>
        <v>0</v>
      </c>
      <c r="L29" s="35">
        <f>ROUND((proc.!M29-proc.!L29)*$F29,2)</f>
        <v>0</v>
      </c>
      <c r="M29" s="35">
        <f>ROUND((proc.!N29-proc.!M29)*$F29,2)</f>
        <v>0</v>
      </c>
      <c r="N29" s="35">
        <f>ROUND((proc.!O29-proc.!N29)*$F29,2)</f>
        <v>0</v>
      </c>
      <c r="O29" s="35">
        <f>ROUND((proc.!P29-proc.!O29)*$F29,2)</f>
        <v>0</v>
      </c>
      <c r="P29" s="35">
        <f>ROUND((proc.!Q29-proc.!P29)*$F29,2)</f>
        <v>0</v>
      </c>
      <c r="Q29" s="35">
        <f>ROUND((proc.!R29-proc.!Q29)*$F29,2)</f>
        <v>0</v>
      </c>
      <c r="R29" s="35">
        <f>ROUND((proc.!S29-proc.!R29)*$F29,2)</f>
        <v>0</v>
      </c>
      <c r="S29" s="35">
        <f>ROUND((proc.!T29-proc.!S29)*$F29,2)</f>
        <v>0</v>
      </c>
      <c r="T29" s="35">
        <f>ROUND((proc.!U29-proc.!T29)*$F29,2)</f>
        <v>0</v>
      </c>
      <c r="U29" s="35">
        <f>ROUND((proc.!V29-proc.!U29)*$F29,2)</f>
        <v>0</v>
      </c>
      <c r="V29" s="35">
        <f>ROUND((proc.!W29-proc.!V29)*$F29,2)</f>
        <v>0</v>
      </c>
      <c r="W29" s="35">
        <f>ROUND((proc.!X29-proc.!W29)*$F29,2)</f>
        <v>0</v>
      </c>
      <c r="X29" s="35">
        <f>ROUND((proc.!Y29-proc.!X29)*$F29,2)</f>
        <v>0</v>
      </c>
    </row>
    <row r="30" spans="1:24" x14ac:dyDescent="0.25">
      <c r="A30" t="s">
        <v>13</v>
      </c>
      <c r="B30" t="s">
        <v>8</v>
      </c>
      <c r="C30" t="s">
        <v>15</v>
      </c>
      <c r="D30" s="22" t="str">
        <f t="shared" si="3"/>
        <v>4.2.5.</v>
      </c>
      <c r="E30" s="7" t="s">
        <v>21</v>
      </c>
      <c r="F30" s="22">
        <f>proc.!F30</f>
        <v>0</v>
      </c>
      <c r="G30" s="35">
        <f>ROUND(proc.!H30*$F30,2)</f>
        <v>0</v>
      </c>
      <c r="H30" s="35">
        <f>ROUND((proc.!I30-proc.!H30)*$F30,2)</f>
        <v>0</v>
      </c>
      <c r="I30" s="35">
        <f>ROUND((proc.!J30-proc.!I30)*$F30,2)</f>
        <v>0</v>
      </c>
      <c r="J30" s="35">
        <f>ROUND((proc.!K30-proc.!J30)*$F30,2)</f>
        <v>0</v>
      </c>
      <c r="K30" s="35">
        <f>ROUND((proc.!L30-proc.!K30)*$F30,2)</f>
        <v>0</v>
      </c>
      <c r="L30" s="35">
        <f>ROUND((proc.!M30-proc.!L30)*$F30,2)</f>
        <v>0</v>
      </c>
      <c r="M30" s="35">
        <f>ROUND((proc.!N30-proc.!M30)*$F30,2)</f>
        <v>0</v>
      </c>
      <c r="N30" s="35">
        <f>ROUND((proc.!O30-proc.!N30)*$F30,2)</f>
        <v>0</v>
      </c>
      <c r="O30" s="35">
        <f>ROUND((proc.!P30-proc.!O30)*$F30,2)</f>
        <v>0</v>
      </c>
      <c r="P30" s="35">
        <f>ROUND((proc.!Q30-proc.!P30)*$F30,2)</f>
        <v>0</v>
      </c>
      <c r="Q30" s="35">
        <f>ROUND((proc.!R30-proc.!Q30)*$F30,2)</f>
        <v>0</v>
      </c>
      <c r="R30" s="35">
        <f>ROUND((proc.!S30-proc.!R30)*$F30,2)</f>
        <v>0</v>
      </c>
      <c r="S30" s="35">
        <f>ROUND((proc.!T30-proc.!S30)*$F30,2)</f>
        <v>0</v>
      </c>
      <c r="T30" s="35">
        <f>ROUND((proc.!U30-proc.!T30)*$F30,2)</f>
        <v>0</v>
      </c>
      <c r="U30" s="35">
        <f>ROUND((proc.!V30-proc.!U30)*$F30,2)</f>
        <v>0</v>
      </c>
      <c r="V30" s="35">
        <f>ROUND((proc.!W30-proc.!V30)*$F30,2)</f>
        <v>0</v>
      </c>
      <c r="W30" s="35">
        <f>ROUND((proc.!X30-proc.!W30)*$F30,2)</f>
        <v>0</v>
      </c>
      <c r="X30" s="35">
        <f>ROUND((proc.!Y30-proc.!X30)*$F30,2)</f>
        <v>0</v>
      </c>
    </row>
    <row r="31" spans="1:24" x14ac:dyDescent="0.25">
      <c r="A31" t="s">
        <v>13</v>
      </c>
      <c r="B31" t="s">
        <v>8</v>
      </c>
      <c r="C31" t="s">
        <v>33</v>
      </c>
      <c r="D31" s="22" t="str">
        <f t="shared" si="3"/>
        <v>4.2.6.</v>
      </c>
      <c r="E31" s="7" t="s">
        <v>32</v>
      </c>
      <c r="F31" s="22">
        <f>proc.!F31</f>
        <v>0</v>
      </c>
      <c r="G31" s="35">
        <f>ROUND(proc.!H31*$F31,2)</f>
        <v>0</v>
      </c>
      <c r="H31" s="35">
        <f>ROUND((proc.!I31-proc.!H31)*$F31,2)</f>
        <v>0</v>
      </c>
      <c r="I31" s="35">
        <f>ROUND((proc.!J31-proc.!I31)*$F31,2)</f>
        <v>0</v>
      </c>
      <c r="J31" s="35">
        <f>ROUND((proc.!K31-proc.!J31)*$F31,2)</f>
        <v>0</v>
      </c>
      <c r="K31" s="35">
        <f>ROUND((proc.!L31-proc.!K31)*$F31,2)</f>
        <v>0</v>
      </c>
      <c r="L31" s="35">
        <f>ROUND((proc.!M31-proc.!L31)*$F31,2)</f>
        <v>0</v>
      </c>
      <c r="M31" s="35">
        <f>ROUND((proc.!N31-proc.!M31)*$F31,2)</f>
        <v>0</v>
      </c>
      <c r="N31" s="35">
        <f>ROUND((proc.!O31-proc.!N31)*$F31,2)</f>
        <v>0</v>
      </c>
      <c r="O31" s="35">
        <f>ROUND((proc.!P31-proc.!O31)*$F31,2)</f>
        <v>0</v>
      </c>
      <c r="P31" s="35">
        <f>ROUND((proc.!Q31-proc.!P31)*$F31,2)</f>
        <v>0</v>
      </c>
      <c r="Q31" s="35">
        <f>ROUND((proc.!R31-proc.!Q31)*$F31,2)</f>
        <v>0</v>
      </c>
      <c r="R31" s="35">
        <f>ROUND((proc.!S31-proc.!R31)*$F31,2)</f>
        <v>0</v>
      </c>
      <c r="S31" s="35">
        <f>ROUND((proc.!T31-proc.!S31)*$F31,2)</f>
        <v>0</v>
      </c>
      <c r="T31" s="35">
        <f>ROUND((proc.!U31-proc.!T31)*$F31,2)</f>
        <v>0</v>
      </c>
      <c r="U31" s="35">
        <f>ROUND((proc.!V31-proc.!U31)*$F31,2)</f>
        <v>0</v>
      </c>
      <c r="V31" s="35">
        <f>ROUND((proc.!W31-proc.!V31)*$F31,2)</f>
        <v>0</v>
      </c>
      <c r="W31" s="35">
        <f>ROUND((proc.!X31-proc.!W31)*$F31,2)</f>
        <v>0</v>
      </c>
      <c r="X31" s="35">
        <f>ROUND((proc.!Y31-proc.!X31)*$F31,2)</f>
        <v>0</v>
      </c>
    </row>
    <row r="32" spans="1:24" x14ac:dyDescent="0.25">
      <c r="A32" t="s">
        <v>13</v>
      </c>
      <c r="B32" t="s">
        <v>8</v>
      </c>
      <c r="C32" t="s">
        <v>34</v>
      </c>
      <c r="D32" s="22" t="str">
        <f t="shared" si="3"/>
        <v>4.2.7.</v>
      </c>
      <c r="E32" s="7" t="s">
        <v>42</v>
      </c>
      <c r="F32" s="22">
        <f>proc.!F32</f>
        <v>0</v>
      </c>
      <c r="G32" s="35">
        <f>ROUND(proc.!H32*$F32,2)</f>
        <v>0</v>
      </c>
      <c r="H32" s="35">
        <f>ROUND((proc.!I32-proc.!H32)*$F32,2)</f>
        <v>0</v>
      </c>
      <c r="I32" s="35">
        <f>ROUND((proc.!J32-proc.!I32)*$F32,2)</f>
        <v>0</v>
      </c>
      <c r="J32" s="35">
        <f>ROUND((proc.!K32-proc.!J32)*$F32,2)</f>
        <v>0</v>
      </c>
      <c r="K32" s="35">
        <f>ROUND((proc.!L32-proc.!K32)*$F32,2)</f>
        <v>0</v>
      </c>
      <c r="L32" s="35">
        <f>ROUND((proc.!M32-proc.!L32)*$F32,2)</f>
        <v>0</v>
      </c>
      <c r="M32" s="35">
        <f>ROUND((proc.!N32-proc.!M32)*$F32,2)</f>
        <v>0</v>
      </c>
      <c r="N32" s="35">
        <f>ROUND((proc.!O32-proc.!N32)*$F32,2)</f>
        <v>0</v>
      </c>
      <c r="O32" s="35">
        <f>ROUND((proc.!P32-proc.!O32)*$F32,2)</f>
        <v>0</v>
      </c>
      <c r="P32" s="35">
        <f>ROUND((proc.!Q32-proc.!P32)*$F32,2)</f>
        <v>0</v>
      </c>
      <c r="Q32" s="35">
        <f>ROUND((proc.!R32-proc.!Q32)*$F32,2)</f>
        <v>0</v>
      </c>
      <c r="R32" s="35">
        <f>ROUND((proc.!S32-proc.!R32)*$F32,2)</f>
        <v>0</v>
      </c>
      <c r="S32" s="35">
        <f>ROUND((proc.!T32-proc.!S32)*$F32,2)</f>
        <v>0</v>
      </c>
      <c r="T32" s="35">
        <f>ROUND((proc.!U32-proc.!T32)*$F32,2)</f>
        <v>0</v>
      </c>
      <c r="U32" s="35">
        <f>ROUND((proc.!V32-proc.!U32)*$F32,2)</f>
        <v>0</v>
      </c>
      <c r="V32" s="35">
        <f>ROUND((proc.!W32-proc.!V32)*$F32,2)</f>
        <v>0</v>
      </c>
      <c r="W32" s="35">
        <f>ROUND((proc.!X32-proc.!W32)*$F32,2)</f>
        <v>0</v>
      </c>
      <c r="X32" s="35">
        <f>ROUND((proc.!Y32-proc.!X32)*$F32,2)</f>
        <v>0</v>
      </c>
    </row>
    <row r="33" spans="1:24" x14ac:dyDescent="0.25">
      <c r="A33" t="s">
        <v>13</v>
      </c>
      <c r="B33" t="s">
        <v>8</v>
      </c>
      <c r="C33" t="s">
        <v>35</v>
      </c>
      <c r="D33" s="22" t="str">
        <f t="shared" si="3"/>
        <v>4.2.8.</v>
      </c>
      <c r="E33" s="7" t="s">
        <v>23</v>
      </c>
      <c r="F33" s="22">
        <f>proc.!F33</f>
        <v>0</v>
      </c>
      <c r="G33" s="35">
        <f>ROUND(proc.!H33*$F33,2)</f>
        <v>0</v>
      </c>
      <c r="H33" s="35">
        <f>ROUND((proc.!I33-proc.!H33)*$F33,2)</f>
        <v>0</v>
      </c>
      <c r="I33" s="35">
        <f>ROUND((proc.!J33-proc.!I33)*$F33,2)</f>
        <v>0</v>
      </c>
      <c r="J33" s="35">
        <f>ROUND((proc.!K33-proc.!J33)*$F33,2)</f>
        <v>0</v>
      </c>
      <c r="K33" s="35">
        <f>ROUND((proc.!L33-proc.!K33)*$F33,2)</f>
        <v>0</v>
      </c>
      <c r="L33" s="35">
        <f>ROUND((proc.!M33-proc.!L33)*$F33,2)</f>
        <v>0</v>
      </c>
      <c r="M33" s="35">
        <f>ROUND((proc.!N33-proc.!M33)*$F33,2)</f>
        <v>0</v>
      </c>
      <c r="N33" s="35">
        <f>ROUND((proc.!O33-proc.!N33)*$F33,2)</f>
        <v>0</v>
      </c>
      <c r="O33" s="35">
        <f>ROUND((proc.!P33-proc.!O33)*$F33,2)</f>
        <v>0</v>
      </c>
      <c r="P33" s="35">
        <f>ROUND((proc.!Q33-proc.!P33)*$F33,2)</f>
        <v>0</v>
      </c>
      <c r="Q33" s="35">
        <f>ROUND((proc.!R33-proc.!Q33)*$F33,2)</f>
        <v>0</v>
      </c>
      <c r="R33" s="35">
        <f>ROUND((proc.!S33-proc.!R33)*$F33,2)</f>
        <v>0</v>
      </c>
      <c r="S33" s="35">
        <f>ROUND((proc.!T33-proc.!S33)*$F33,2)</f>
        <v>0</v>
      </c>
      <c r="T33" s="35">
        <f>ROUND((proc.!U33-proc.!T33)*$F33,2)</f>
        <v>0</v>
      </c>
      <c r="U33" s="35">
        <f>ROUND((proc.!V33-proc.!U33)*$F33,2)</f>
        <v>0</v>
      </c>
      <c r="V33" s="35">
        <f>ROUND((proc.!W33-proc.!V33)*$F33,2)</f>
        <v>0</v>
      </c>
      <c r="W33" s="35">
        <f>ROUND((proc.!X33-proc.!W33)*$F33,2)</f>
        <v>0</v>
      </c>
      <c r="X33" s="35">
        <f>ROUND((proc.!Y33-proc.!X33)*$F33,2)</f>
        <v>0</v>
      </c>
    </row>
    <row r="34" spans="1:24" x14ac:dyDescent="0.25">
      <c r="A34" t="s">
        <v>13</v>
      </c>
      <c r="B34" t="s">
        <v>8</v>
      </c>
      <c r="C34" t="s">
        <v>36</v>
      </c>
      <c r="D34" s="22" t="str">
        <f t="shared" si="3"/>
        <v>4.2.9.</v>
      </c>
      <c r="E34" s="7" t="s">
        <v>24</v>
      </c>
      <c r="F34" s="22">
        <f>proc.!F34</f>
        <v>0</v>
      </c>
      <c r="G34" s="35">
        <f>ROUND(proc.!H34*$F34,2)</f>
        <v>0</v>
      </c>
      <c r="H34" s="35">
        <f>ROUND((proc.!I34-proc.!H34)*$F34,2)</f>
        <v>0</v>
      </c>
      <c r="I34" s="35">
        <f>ROUND((proc.!J34-proc.!I34)*$F34,2)</f>
        <v>0</v>
      </c>
      <c r="J34" s="35">
        <f>ROUND((proc.!K34-proc.!J34)*$F34,2)</f>
        <v>0</v>
      </c>
      <c r="K34" s="35">
        <f>ROUND((proc.!L34-proc.!K34)*$F34,2)</f>
        <v>0</v>
      </c>
      <c r="L34" s="35">
        <f>ROUND((proc.!M34-proc.!L34)*$F34,2)</f>
        <v>0</v>
      </c>
      <c r="M34" s="35">
        <f>ROUND((proc.!N34-proc.!M34)*$F34,2)</f>
        <v>0</v>
      </c>
      <c r="N34" s="35">
        <f>ROUND((proc.!O34-proc.!N34)*$F34,2)</f>
        <v>0</v>
      </c>
      <c r="O34" s="35">
        <f>ROUND((proc.!P34-proc.!O34)*$F34,2)</f>
        <v>0</v>
      </c>
      <c r="P34" s="35">
        <f>ROUND((proc.!Q34-proc.!P34)*$F34,2)</f>
        <v>0</v>
      </c>
      <c r="Q34" s="35">
        <f>ROUND((proc.!R34-proc.!Q34)*$F34,2)</f>
        <v>0</v>
      </c>
      <c r="R34" s="35">
        <f>ROUND((proc.!S34-proc.!R34)*$F34,2)</f>
        <v>0</v>
      </c>
      <c r="S34" s="35">
        <f>ROUND((proc.!T34-proc.!S34)*$F34,2)</f>
        <v>0</v>
      </c>
      <c r="T34" s="35">
        <f>ROUND((proc.!U34-proc.!T34)*$F34,2)</f>
        <v>0</v>
      </c>
      <c r="U34" s="35">
        <f>ROUND((proc.!V34-proc.!U34)*$F34,2)</f>
        <v>0</v>
      </c>
      <c r="V34" s="35">
        <f>ROUND((proc.!W34-proc.!V34)*$F34,2)</f>
        <v>0</v>
      </c>
      <c r="W34" s="35">
        <f>ROUND((proc.!X34-proc.!W34)*$F34,2)</f>
        <v>0</v>
      </c>
      <c r="X34" s="35">
        <f>ROUND((proc.!Y34-proc.!X34)*$F34,2)</f>
        <v>0</v>
      </c>
    </row>
    <row r="35" spans="1:24" x14ac:dyDescent="0.25">
      <c r="A35" t="s">
        <v>13</v>
      </c>
      <c r="B35" t="s">
        <v>8</v>
      </c>
      <c r="C35" t="s">
        <v>37</v>
      </c>
      <c r="D35" s="22" t="str">
        <f t="shared" si="3"/>
        <v>4.2.10.</v>
      </c>
      <c r="E35" s="7" t="s">
        <v>25</v>
      </c>
      <c r="F35" s="22">
        <f>proc.!F35</f>
        <v>0</v>
      </c>
      <c r="G35" s="35">
        <f>ROUND(proc.!H35*$F35,2)</f>
        <v>0</v>
      </c>
      <c r="H35" s="35">
        <f>ROUND((proc.!I35-proc.!H35)*$F35,2)</f>
        <v>0</v>
      </c>
      <c r="I35" s="35">
        <f>ROUND((proc.!J35-proc.!I35)*$F35,2)</f>
        <v>0</v>
      </c>
      <c r="J35" s="35">
        <f>ROUND((proc.!K35-proc.!J35)*$F35,2)</f>
        <v>0</v>
      </c>
      <c r="K35" s="35">
        <f>ROUND((proc.!L35-proc.!K35)*$F35,2)</f>
        <v>0</v>
      </c>
      <c r="L35" s="35">
        <f>ROUND((proc.!M35-proc.!L35)*$F35,2)</f>
        <v>0</v>
      </c>
      <c r="M35" s="35">
        <f>ROUND((proc.!N35-proc.!M35)*$F35,2)</f>
        <v>0</v>
      </c>
      <c r="N35" s="35">
        <f>ROUND((proc.!O35-proc.!N35)*$F35,2)</f>
        <v>0</v>
      </c>
      <c r="O35" s="35">
        <f>ROUND((proc.!P35-proc.!O35)*$F35,2)</f>
        <v>0</v>
      </c>
      <c r="P35" s="35">
        <f>ROUND((proc.!Q35-proc.!P35)*$F35,2)</f>
        <v>0</v>
      </c>
      <c r="Q35" s="35">
        <f>ROUND((proc.!R35-proc.!Q35)*$F35,2)</f>
        <v>0</v>
      </c>
      <c r="R35" s="35">
        <f>ROUND((proc.!S35-proc.!R35)*$F35,2)</f>
        <v>0</v>
      </c>
      <c r="S35" s="35">
        <f>ROUND((proc.!T35-proc.!S35)*$F35,2)</f>
        <v>0</v>
      </c>
      <c r="T35" s="35">
        <f>ROUND((proc.!U35-proc.!T35)*$F35,2)</f>
        <v>0</v>
      </c>
      <c r="U35" s="35">
        <f>ROUND((proc.!V35-proc.!U35)*$F35,2)</f>
        <v>0</v>
      </c>
      <c r="V35" s="35">
        <f>ROUND((proc.!W35-proc.!V35)*$F35,2)</f>
        <v>0</v>
      </c>
      <c r="W35" s="35">
        <f>ROUND((proc.!X35-proc.!W35)*$F35,2)</f>
        <v>0</v>
      </c>
      <c r="X35" s="35">
        <f>ROUND((proc.!Y35-proc.!X35)*$F35,2)</f>
        <v>0</v>
      </c>
    </row>
    <row r="36" spans="1:24" x14ac:dyDescent="0.25">
      <c r="A36" t="s">
        <v>13</v>
      </c>
      <c r="B36" t="s">
        <v>8</v>
      </c>
      <c r="C36" t="s">
        <v>38</v>
      </c>
      <c r="D36" s="22" t="str">
        <f t="shared" si="3"/>
        <v>4.2.11.</v>
      </c>
      <c r="E36" s="7" t="s">
        <v>26</v>
      </c>
      <c r="F36" s="22">
        <f>proc.!F36</f>
        <v>0</v>
      </c>
      <c r="G36" s="35">
        <f>ROUND(proc.!H36*$F36,2)</f>
        <v>0</v>
      </c>
      <c r="H36" s="35">
        <f>ROUND((proc.!I36-proc.!H36)*$F36,2)</f>
        <v>0</v>
      </c>
      <c r="I36" s="35">
        <f>ROUND((proc.!J36-proc.!I36)*$F36,2)</f>
        <v>0</v>
      </c>
      <c r="J36" s="35">
        <f>ROUND((proc.!K36-proc.!J36)*$F36,2)</f>
        <v>0</v>
      </c>
      <c r="K36" s="35">
        <f>ROUND((proc.!L36-proc.!K36)*$F36,2)</f>
        <v>0</v>
      </c>
      <c r="L36" s="35">
        <f>ROUND((proc.!M36-proc.!L36)*$F36,2)</f>
        <v>0</v>
      </c>
      <c r="M36" s="35">
        <f>ROUND((proc.!N36-proc.!M36)*$F36,2)</f>
        <v>0</v>
      </c>
      <c r="N36" s="35">
        <f>ROUND((proc.!O36-proc.!N36)*$F36,2)</f>
        <v>0</v>
      </c>
      <c r="O36" s="35">
        <f>ROUND((proc.!P36-proc.!O36)*$F36,2)</f>
        <v>0</v>
      </c>
      <c r="P36" s="35">
        <f>ROUND((proc.!Q36-proc.!P36)*$F36,2)</f>
        <v>0</v>
      </c>
      <c r="Q36" s="35">
        <f>ROUND((proc.!R36-proc.!Q36)*$F36,2)</f>
        <v>0</v>
      </c>
      <c r="R36" s="35">
        <f>ROUND((proc.!S36-proc.!R36)*$F36,2)</f>
        <v>0</v>
      </c>
      <c r="S36" s="35">
        <f>ROUND((proc.!T36-proc.!S36)*$F36,2)</f>
        <v>0</v>
      </c>
      <c r="T36" s="35">
        <f>ROUND((proc.!U36-proc.!T36)*$F36,2)</f>
        <v>0</v>
      </c>
      <c r="U36" s="35">
        <f>ROUND((proc.!V36-proc.!U36)*$F36,2)</f>
        <v>0</v>
      </c>
      <c r="V36" s="35">
        <f>ROUND((proc.!W36-proc.!V36)*$F36,2)</f>
        <v>0</v>
      </c>
      <c r="W36" s="35">
        <f>ROUND((proc.!X36-proc.!W36)*$F36,2)</f>
        <v>0</v>
      </c>
      <c r="X36" s="35">
        <f>ROUND((proc.!Y36-proc.!X36)*$F36,2)</f>
        <v>0</v>
      </c>
    </row>
    <row r="37" spans="1:24" x14ac:dyDescent="0.25">
      <c r="A37" t="s">
        <v>13</v>
      </c>
      <c r="B37" t="s">
        <v>8</v>
      </c>
      <c r="C37" t="s">
        <v>39</v>
      </c>
      <c r="D37" s="22" t="str">
        <f t="shared" si="3"/>
        <v>4.2.12.</v>
      </c>
      <c r="E37" s="7" t="s">
        <v>27</v>
      </c>
      <c r="F37" s="22">
        <f>proc.!F37</f>
        <v>0</v>
      </c>
      <c r="G37" s="35">
        <f>ROUND(proc.!H37*$F37,2)</f>
        <v>0</v>
      </c>
      <c r="H37" s="35">
        <f>ROUND((proc.!I37-proc.!H37)*$F37,2)</f>
        <v>0</v>
      </c>
      <c r="I37" s="35">
        <f>ROUND((proc.!J37-proc.!I37)*$F37,2)</f>
        <v>0</v>
      </c>
      <c r="J37" s="35">
        <f>ROUND((proc.!K37-proc.!J37)*$F37,2)</f>
        <v>0</v>
      </c>
      <c r="K37" s="35">
        <f>ROUND((proc.!L37-proc.!K37)*$F37,2)</f>
        <v>0</v>
      </c>
      <c r="L37" s="35">
        <f>ROUND((proc.!M37-proc.!L37)*$F37,2)</f>
        <v>0</v>
      </c>
      <c r="M37" s="35">
        <f>ROUND((proc.!N37-proc.!M37)*$F37,2)</f>
        <v>0</v>
      </c>
      <c r="N37" s="35">
        <f>ROUND((proc.!O37-proc.!N37)*$F37,2)</f>
        <v>0</v>
      </c>
      <c r="O37" s="35">
        <f>ROUND((proc.!P37-proc.!O37)*$F37,2)</f>
        <v>0</v>
      </c>
      <c r="P37" s="35">
        <f>ROUND((proc.!Q37-proc.!P37)*$F37,2)</f>
        <v>0</v>
      </c>
      <c r="Q37" s="35">
        <f>ROUND((proc.!R37-proc.!Q37)*$F37,2)</f>
        <v>0</v>
      </c>
      <c r="R37" s="35">
        <f>ROUND((proc.!S37-proc.!R37)*$F37,2)</f>
        <v>0</v>
      </c>
      <c r="S37" s="35">
        <f>ROUND((proc.!T37-proc.!S37)*$F37,2)</f>
        <v>0</v>
      </c>
      <c r="T37" s="35">
        <f>ROUND((proc.!U37-proc.!T37)*$F37,2)</f>
        <v>0</v>
      </c>
      <c r="U37" s="35">
        <f>ROUND((proc.!V37-proc.!U37)*$F37,2)</f>
        <v>0</v>
      </c>
      <c r="V37" s="35">
        <f>ROUND((proc.!W37-proc.!V37)*$F37,2)</f>
        <v>0</v>
      </c>
      <c r="W37" s="35">
        <f>ROUND((proc.!X37-proc.!W37)*$F37,2)</f>
        <v>0</v>
      </c>
      <c r="X37" s="35">
        <f>ROUND((proc.!Y37-proc.!X37)*$F37,2)</f>
        <v>0</v>
      </c>
    </row>
    <row r="38" spans="1:24" x14ac:dyDescent="0.25">
      <c r="A38" t="s">
        <v>13</v>
      </c>
      <c r="B38" t="s">
        <v>8</v>
      </c>
      <c r="C38" t="s">
        <v>40</v>
      </c>
      <c r="D38" s="22" t="str">
        <f t="shared" si="3"/>
        <v>4.2.13.</v>
      </c>
      <c r="E38" s="7" t="s">
        <v>30</v>
      </c>
      <c r="F38" s="22">
        <f>proc.!F38</f>
        <v>0</v>
      </c>
      <c r="G38" s="35">
        <f>ROUND(proc.!H38*$F38,2)</f>
        <v>0</v>
      </c>
      <c r="H38" s="35">
        <f>ROUND((proc.!I38-proc.!H38)*$F38,2)</f>
        <v>0</v>
      </c>
      <c r="I38" s="35">
        <f>ROUND((proc.!J38-proc.!I38)*$F38,2)</f>
        <v>0</v>
      </c>
      <c r="J38" s="35">
        <f>ROUND((proc.!K38-proc.!J38)*$F38,2)</f>
        <v>0</v>
      </c>
      <c r="K38" s="35">
        <f>ROUND((proc.!L38-proc.!K38)*$F38,2)</f>
        <v>0</v>
      </c>
      <c r="L38" s="35">
        <f>ROUND((proc.!M38-proc.!L38)*$F38,2)</f>
        <v>0</v>
      </c>
      <c r="M38" s="35">
        <f>ROUND((proc.!N38-proc.!M38)*$F38,2)</f>
        <v>0</v>
      </c>
      <c r="N38" s="35">
        <f>ROUND((proc.!O38-proc.!N38)*$F38,2)</f>
        <v>0</v>
      </c>
      <c r="O38" s="35">
        <f>ROUND((proc.!P38-proc.!O38)*$F38,2)</f>
        <v>0</v>
      </c>
      <c r="P38" s="35">
        <f>ROUND((proc.!Q38-proc.!P38)*$F38,2)</f>
        <v>0</v>
      </c>
      <c r="Q38" s="35">
        <f>ROUND((proc.!R38-proc.!Q38)*$F38,2)</f>
        <v>0</v>
      </c>
      <c r="R38" s="35">
        <f>ROUND((proc.!S38-proc.!R38)*$F38,2)</f>
        <v>0</v>
      </c>
      <c r="S38" s="35">
        <f>ROUND((proc.!T38-proc.!S38)*$F38,2)</f>
        <v>0</v>
      </c>
      <c r="T38" s="35">
        <f>ROUND((proc.!U38-proc.!T38)*$F38,2)</f>
        <v>0</v>
      </c>
      <c r="U38" s="35">
        <f>ROUND((proc.!V38-proc.!U38)*$F38,2)</f>
        <v>0</v>
      </c>
      <c r="V38" s="35">
        <f>ROUND((proc.!W38-proc.!V38)*$F38,2)</f>
        <v>0</v>
      </c>
      <c r="W38" s="35">
        <f>ROUND((proc.!X38-proc.!W38)*$F38,2)</f>
        <v>0</v>
      </c>
      <c r="X38" s="35">
        <f>ROUND((proc.!Y38-proc.!X38)*$F38,2)</f>
        <v>0</v>
      </c>
    </row>
    <row r="39" spans="1:24" x14ac:dyDescent="0.25">
      <c r="A39" t="s">
        <v>13</v>
      </c>
      <c r="B39" t="s">
        <v>8</v>
      </c>
      <c r="C39" t="s">
        <v>41</v>
      </c>
      <c r="D39" s="22" t="str">
        <f t="shared" si="3"/>
        <v>4.2.14.</v>
      </c>
      <c r="E39" s="7" t="s">
        <v>28</v>
      </c>
      <c r="F39" s="22">
        <f>proc.!F39</f>
        <v>0</v>
      </c>
      <c r="G39" s="35">
        <f>ROUND(proc.!H39*$F39,2)</f>
        <v>0</v>
      </c>
      <c r="H39" s="35">
        <f>ROUND((proc.!I39-proc.!H39)*$F39,2)</f>
        <v>0</v>
      </c>
      <c r="I39" s="35">
        <f>ROUND((proc.!J39-proc.!I39)*$F39,2)</f>
        <v>0</v>
      </c>
      <c r="J39" s="35">
        <f>ROUND((proc.!K39-proc.!J39)*$F39,2)</f>
        <v>0</v>
      </c>
      <c r="K39" s="35">
        <f>ROUND((proc.!L39-proc.!K39)*$F39,2)</f>
        <v>0</v>
      </c>
      <c r="L39" s="35">
        <f>ROUND((proc.!M39-proc.!L39)*$F39,2)</f>
        <v>0</v>
      </c>
      <c r="M39" s="35">
        <f>ROUND((proc.!N39-proc.!M39)*$F39,2)</f>
        <v>0</v>
      </c>
      <c r="N39" s="35">
        <f>ROUND((proc.!O39-proc.!N39)*$F39,2)</f>
        <v>0</v>
      </c>
      <c r="O39" s="35">
        <f>ROUND((proc.!P39-proc.!O39)*$F39,2)</f>
        <v>0</v>
      </c>
      <c r="P39" s="35">
        <f>ROUND((proc.!Q39-proc.!P39)*$F39,2)</f>
        <v>0</v>
      </c>
      <c r="Q39" s="35">
        <f>ROUND((proc.!R39-proc.!Q39)*$F39,2)</f>
        <v>0</v>
      </c>
      <c r="R39" s="35">
        <f>ROUND((proc.!S39-proc.!R39)*$F39,2)</f>
        <v>0</v>
      </c>
      <c r="S39" s="35">
        <f>ROUND((proc.!T39-proc.!S39)*$F39,2)</f>
        <v>0</v>
      </c>
      <c r="T39" s="35">
        <f>ROUND((proc.!U39-proc.!T39)*$F39,2)</f>
        <v>0</v>
      </c>
      <c r="U39" s="35">
        <f>ROUND((proc.!V39-proc.!U39)*$F39,2)</f>
        <v>0</v>
      </c>
      <c r="V39" s="35">
        <f>ROUND((proc.!W39-proc.!V39)*$F39,2)</f>
        <v>0</v>
      </c>
      <c r="W39" s="35">
        <f>ROUND((proc.!X39-proc.!W39)*$F39,2)</f>
        <v>0</v>
      </c>
      <c r="X39" s="35">
        <f>ROUND((proc.!Y39-proc.!X39)*$F39,2)</f>
        <v>0</v>
      </c>
    </row>
    <row r="40" spans="1:24" x14ac:dyDescent="0.25">
      <c r="A40" s="2" t="s">
        <v>13</v>
      </c>
      <c r="B40" s="2" t="s">
        <v>9</v>
      </c>
      <c r="C40" s="2"/>
      <c r="D40" s="21" t="str">
        <f t="shared" si="3"/>
        <v>4.3.</v>
      </c>
      <c r="E40" s="9" t="s">
        <v>43</v>
      </c>
      <c r="F40" s="21">
        <f>proc.!F40</f>
        <v>0</v>
      </c>
      <c r="G40" s="37"/>
      <c r="H40" s="37"/>
      <c r="I40" s="37"/>
      <c r="J40" s="37"/>
      <c r="K40" s="37"/>
      <c r="L40" s="37"/>
      <c r="M40" s="37"/>
      <c r="N40" s="37"/>
      <c r="O40" s="37"/>
      <c r="P40" s="37"/>
      <c r="Q40" s="37"/>
      <c r="R40" s="37"/>
      <c r="S40" s="37"/>
      <c r="T40" s="37"/>
      <c r="U40" s="37"/>
      <c r="V40" s="37"/>
      <c r="W40" s="37"/>
      <c r="X40" s="37"/>
    </row>
    <row r="41" spans="1:24" x14ac:dyDescent="0.25">
      <c r="A41" t="s">
        <v>13</v>
      </c>
      <c r="B41" t="s">
        <v>9</v>
      </c>
      <c r="C41" t="s">
        <v>7</v>
      </c>
      <c r="D41" s="22" t="str">
        <f t="shared" si="3"/>
        <v>4.3.1.</v>
      </c>
      <c r="E41" s="7" t="s">
        <v>44</v>
      </c>
      <c r="F41" s="22">
        <f>proc.!F41</f>
        <v>0</v>
      </c>
      <c r="G41" s="35">
        <f>ROUND(proc.!H41*$F41,2)</f>
        <v>0</v>
      </c>
      <c r="H41" s="35">
        <f>ROUND((proc.!I41-proc.!H41)*$F41,2)</f>
        <v>0</v>
      </c>
      <c r="I41" s="35">
        <f>ROUND((proc.!J41-proc.!I41)*$F41,2)</f>
        <v>0</v>
      </c>
      <c r="J41" s="35">
        <f>ROUND((proc.!K41-proc.!J41)*$F41,2)</f>
        <v>0</v>
      </c>
      <c r="K41" s="35">
        <f>ROUND((proc.!L41-proc.!K41)*$F41,2)</f>
        <v>0</v>
      </c>
      <c r="L41" s="35">
        <f>ROUND((proc.!M41-proc.!L41)*$F41,2)</f>
        <v>0</v>
      </c>
      <c r="M41" s="35">
        <f>ROUND((proc.!N41-proc.!M41)*$F41,2)</f>
        <v>0</v>
      </c>
      <c r="N41" s="35">
        <f>ROUND((proc.!O41-proc.!N41)*$F41,2)</f>
        <v>0</v>
      </c>
      <c r="O41" s="35">
        <f>ROUND((proc.!P41-proc.!O41)*$F41,2)</f>
        <v>0</v>
      </c>
      <c r="P41" s="35">
        <f>ROUND((proc.!Q41-proc.!P41)*$F41,2)</f>
        <v>0</v>
      </c>
      <c r="Q41" s="35">
        <f>ROUND((proc.!R41-proc.!Q41)*$F41,2)</f>
        <v>0</v>
      </c>
      <c r="R41" s="35">
        <f>ROUND((proc.!S41-proc.!R41)*$F41,2)</f>
        <v>0</v>
      </c>
      <c r="S41" s="35">
        <f>ROUND((proc.!T41-proc.!S41)*$F41,2)</f>
        <v>0</v>
      </c>
      <c r="T41" s="35">
        <f>ROUND((proc.!U41-proc.!T41)*$F41,2)</f>
        <v>0</v>
      </c>
      <c r="U41" s="35">
        <f>ROUND((proc.!V41-proc.!U41)*$F41,2)</f>
        <v>0</v>
      </c>
      <c r="V41" s="35">
        <f>ROUND((proc.!W41-proc.!V41)*$F41,2)</f>
        <v>0</v>
      </c>
      <c r="W41" s="35">
        <f>ROUND((proc.!X41-proc.!W41)*$F41,2)</f>
        <v>0</v>
      </c>
      <c r="X41" s="35">
        <f>ROUND((proc.!Y41-proc.!X41)*$F41,2)</f>
        <v>0</v>
      </c>
    </row>
    <row r="42" spans="1:24" x14ac:dyDescent="0.25">
      <c r="A42" t="s">
        <v>13</v>
      </c>
      <c r="B42" t="s">
        <v>9</v>
      </c>
      <c r="C42" t="s">
        <v>8</v>
      </c>
      <c r="D42" s="22" t="str">
        <f t="shared" si="3"/>
        <v>4.3.2.</v>
      </c>
      <c r="E42" s="7" t="s">
        <v>45</v>
      </c>
      <c r="F42" s="22">
        <f>proc.!F42</f>
        <v>0</v>
      </c>
      <c r="G42" s="35">
        <f>ROUND(proc.!H42*$F42,2)</f>
        <v>0</v>
      </c>
      <c r="H42" s="35">
        <f>ROUND((proc.!I42-proc.!H42)*$F42,2)</f>
        <v>0</v>
      </c>
      <c r="I42" s="35">
        <f>ROUND((proc.!J42-proc.!I42)*$F42,2)</f>
        <v>0</v>
      </c>
      <c r="J42" s="35">
        <f>ROUND((proc.!K42-proc.!J42)*$F42,2)</f>
        <v>0</v>
      </c>
      <c r="K42" s="35">
        <f>ROUND((proc.!L42-proc.!K42)*$F42,2)</f>
        <v>0</v>
      </c>
      <c r="L42" s="35">
        <f>ROUND((proc.!M42-proc.!L42)*$F42,2)</f>
        <v>0</v>
      </c>
      <c r="M42" s="35">
        <f>ROUND((proc.!N42-proc.!M42)*$F42,2)</f>
        <v>0</v>
      </c>
      <c r="N42" s="35">
        <f>ROUND((proc.!O42-proc.!N42)*$F42,2)</f>
        <v>0</v>
      </c>
      <c r="O42" s="35">
        <f>ROUND((proc.!P42-proc.!O42)*$F42,2)</f>
        <v>0</v>
      </c>
      <c r="P42" s="35">
        <f>ROUND((proc.!Q42-proc.!P42)*$F42,2)</f>
        <v>0</v>
      </c>
      <c r="Q42" s="35">
        <f>ROUND((proc.!R42-proc.!Q42)*$F42,2)</f>
        <v>0</v>
      </c>
      <c r="R42" s="35">
        <f>ROUND((proc.!S42-proc.!R42)*$F42,2)</f>
        <v>0</v>
      </c>
      <c r="S42" s="35">
        <f>ROUND((proc.!T42-proc.!S42)*$F42,2)</f>
        <v>0</v>
      </c>
      <c r="T42" s="35">
        <f>ROUND((proc.!U42-proc.!T42)*$F42,2)</f>
        <v>0</v>
      </c>
      <c r="U42" s="35">
        <f>ROUND((proc.!V42-proc.!U42)*$F42,2)</f>
        <v>0</v>
      </c>
      <c r="V42" s="35">
        <f>ROUND((proc.!W42-proc.!V42)*$F42,2)</f>
        <v>0</v>
      </c>
      <c r="W42" s="35">
        <f>ROUND((proc.!X42-proc.!W42)*$F42,2)</f>
        <v>0</v>
      </c>
      <c r="X42" s="35">
        <f>ROUND((proc.!Y42-proc.!X42)*$F42,2)</f>
        <v>0</v>
      </c>
    </row>
    <row r="43" spans="1:24" x14ac:dyDescent="0.25">
      <c r="A43" t="s">
        <v>13</v>
      </c>
      <c r="B43" t="s">
        <v>9</v>
      </c>
      <c r="C43" t="s">
        <v>9</v>
      </c>
      <c r="D43" s="22" t="str">
        <f t="shared" si="3"/>
        <v>4.3.3.</v>
      </c>
      <c r="E43" s="7" t="s">
        <v>48</v>
      </c>
      <c r="F43" s="22">
        <f>proc.!F43</f>
        <v>0</v>
      </c>
      <c r="G43" s="35">
        <f>ROUND(proc.!H43*$F43,2)</f>
        <v>0</v>
      </c>
      <c r="H43" s="35">
        <f>ROUND((proc.!I43-proc.!H43)*$F43,2)</f>
        <v>0</v>
      </c>
      <c r="I43" s="35">
        <f>ROUND((proc.!J43-proc.!I43)*$F43,2)</f>
        <v>0</v>
      </c>
      <c r="J43" s="35">
        <f>ROUND((proc.!K43-proc.!J43)*$F43,2)</f>
        <v>0</v>
      </c>
      <c r="K43" s="35">
        <f>ROUND((proc.!L43-proc.!K43)*$F43,2)</f>
        <v>0</v>
      </c>
      <c r="L43" s="35">
        <f>ROUND((proc.!M43-proc.!L43)*$F43,2)</f>
        <v>0</v>
      </c>
      <c r="M43" s="35">
        <f>ROUND((proc.!N43-proc.!M43)*$F43,2)</f>
        <v>0</v>
      </c>
      <c r="N43" s="35">
        <f>ROUND((proc.!O43-proc.!N43)*$F43,2)</f>
        <v>0</v>
      </c>
      <c r="O43" s="35">
        <f>ROUND((proc.!P43-proc.!O43)*$F43,2)</f>
        <v>0</v>
      </c>
      <c r="P43" s="35">
        <f>ROUND((proc.!Q43-proc.!P43)*$F43,2)</f>
        <v>0</v>
      </c>
      <c r="Q43" s="35">
        <f>ROUND((proc.!R43-proc.!Q43)*$F43,2)</f>
        <v>0</v>
      </c>
      <c r="R43" s="35">
        <f>ROUND((proc.!S43-proc.!R43)*$F43,2)</f>
        <v>0</v>
      </c>
      <c r="S43" s="35">
        <f>ROUND((proc.!T43-proc.!S43)*$F43,2)</f>
        <v>0</v>
      </c>
      <c r="T43" s="35">
        <f>ROUND((proc.!U43-proc.!T43)*$F43,2)</f>
        <v>0</v>
      </c>
      <c r="U43" s="35">
        <f>ROUND((proc.!V43-proc.!U43)*$F43,2)</f>
        <v>0</v>
      </c>
      <c r="V43" s="35">
        <f>ROUND((proc.!W43-proc.!V43)*$F43,2)</f>
        <v>0</v>
      </c>
      <c r="W43" s="35">
        <f>ROUND((proc.!X43-proc.!W43)*$F43,2)</f>
        <v>0</v>
      </c>
      <c r="X43" s="35">
        <f>ROUND((proc.!Y43-proc.!X43)*$F43,2)</f>
        <v>0</v>
      </c>
    </row>
    <row r="44" spans="1:24" x14ac:dyDescent="0.25">
      <c r="A44" t="s">
        <v>13</v>
      </c>
      <c r="B44" t="s">
        <v>9</v>
      </c>
      <c r="C44" t="s">
        <v>13</v>
      </c>
      <c r="D44" s="22" t="str">
        <f t="shared" si="3"/>
        <v>4.3.4.</v>
      </c>
      <c r="E44" s="7" t="s">
        <v>46</v>
      </c>
      <c r="F44" s="22">
        <f>proc.!F44</f>
        <v>0</v>
      </c>
      <c r="G44" s="35">
        <f>ROUND(proc.!H44*$F44,2)</f>
        <v>0</v>
      </c>
      <c r="H44" s="35">
        <f>ROUND((proc.!I44-proc.!H44)*$F44,2)</f>
        <v>0</v>
      </c>
      <c r="I44" s="35">
        <f>ROUND((proc.!J44-proc.!I44)*$F44,2)</f>
        <v>0</v>
      </c>
      <c r="J44" s="35">
        <f>ROUND((proc.!K44-proc.!J44)*$F44,2)</f>
        <v>0</v>
      </c>
      <c r="K44" s="35">
        <f>ROUND((proc.!L44-proc.!K44)*$F44,2)</f>
        <v>0</v>
      </c>
      <c r="L44" s="35">
        <f>ROUND((proc.!M44-proc.!L44)*$F44,2)</f>
        <v>0</v>
      </c>
      <c r="M44" s="35">
        <f>ROUND((proc.!N44-proc.!M44)*$F44,2)</f>
        <v>0</v>
      </c>
      <c r="N44" s="35">
        <f>ROUND((proc.!O44-proc.!N44)*$F44,2)</f>
        <v>0</v>
      </c>
      <c r="O44" s="35">
        <f>ROUND((proc.!P44-proc.!O44)*$F44,2)</f>
        <v>0</v>
      </c>
      <c r="P44" s="35">
        <f>ROUND((proc.!Q44-proc.!P44)*$F44,2)</f>
        <v>0</v>
      </c>
      <c r="Q44" s="35">
        <f>ROUND((proc.!R44-proc.!Q44)*$F44,2)</f>
        <v>0</v>
      </c>
      <c r="R44" s="35">
        <f>ROUND((proc.!S44-proc.!R44)*$F44,2)</f>
        <v>0</v>
      </c>
      <c r="S44" s="35">
        <f>ROUND((proc.!T44-proc.!S44)*$F44,2)</f>
        <v>0</v>
      </c>
      <c r="T44" s="35">
        <f>ROUND((proc.!U44-proc.!T44)*$F44,2)</f>
        <v>0</v>
      </c>
      <c r="U44" s="35">
        <f>ROUND((proc.!V44-proc.!U44)*$F44,2)</f>
        <v>0</v>
      </c>
      <c r="V44" s="35">
        <f>ROUND((proc.!W44-proc.!V44)*$F44,2)</f>
        <v>0</v>
      </c>
      <c r="W44" s="35">
        <f>ROUND((proc.!X44-proc.!W44)*$F44,2)</f>
        <v>0</v>
      </c>
      <c r="X44" s="35">
        <f>ROUND((proc.!Y44-proc.!X44)*$F44,2)</f>
        <v>0</v>
      </c>
    </row>
    <row r="45" spans="1:24" x14ac:dyDescent="0.25">
      <c r="A45" t="s">
        <v>13</v>
      </c>
      <c r="B45" t="s">
        <v>9</v>
      </c>
      <c r="C45" t="s">
        <v>15</v>
      </c>
      <c r="D45" s="22" t="str">
        <f t="shared" si="3"/>
        <v>4.3.5.</v>
      </c>
      <c r="E45" s="7" t="s">
        <v>47</v>
      </c>
      <c r="F45" s="22">
        <f>proc.!F45</f>
        <v>0</v>
      </c>
      <c r="G45" s="35">
        <f>ROUND(proc.!H45*$F45,2)</f>
        <v>0</v>
      </c>
      <c r="H45" s="35">
        <f>ROUND((proc.!I45-proc.!H45)*$F45,2)</f>
        <v>0</v>
      </c>
      <c r="I45" s="35">
        <f>ROUND((proc.!J45-proc.!I45)*$F45,2)</f>
        <v>0</v>
      </c>
      <c r="J45" s="35">
        <f>ROUND((proc.!K45-proc.!J45)*$F45,2)</f>
        <v>0</v>
      </c>
      <c r="K45" s="35">
        <f>ROUND((proc.!L45-proc.!K45)*$F45,2)</f>
        <v>0</v>
      </c>
      <c r="L45" s="35">
        <f>ROUND((proc.!M45-proc.!L45)*$F45,2)</f>
        <v>0</v>
      </c>
      <c r="M45" s="35">
        <f>ROUND((proc.!N45-proc.!M45)*$F45,2)</f>
        <v>0</v>
      </c>
      <c r="N45" s="35">
        <f>ROUND((proc.!O45-proc.!N45)*$F45,2)</f>
        <v>0</v>
      </c>
      <c r="O45" s="35">
        <f>ROUND((proc.!P45-proc.!O45)*$F45,2)</f>
        <v>0</v>
      </c>
      <c r="P45" s="35">
        <f>ROUND((proc.!Q45-proc.!P45)*$F45,2)</f>
        <v>0</v>
      </c>
      <c r="Q45" s="35">
        <f>ROUND((proc.!R45-proc.!Q45)*$F45,2)</f>
        <v>0</v>
      </c>
      <c r="R45" s="35">
        <f>ROUND((proc.!S45-proc.!R45)*$F45,2)</f>
        <v>0</v>
      </c>
      <c r="S45" s="35">
        <f>ROUND((proc.!T45-proc.!S45)*$F45,2)</f>
        <v>0</v>
      </c>
      <c r="T45" s="35">
        <f>ROUND((proc.!U45-proc.!T45)*$F45,2)</f>
        <v>0</v>
      </c>
      <c r="U45" s="35">
        <f>ROUND((proc.!V45-proc.!U45)*$F45,2)</f>
        <v>0</v>
      </c>
      <c r="V45" s="35">
        <f>ROUND((proc.!W45-proc.!V45)*$F45,2)</f>
        <v>0</v>
      </c>
      <c r="W45" s="35">
        <f>ROUND((proc.!X45-proc.!W45)*$F45,2)</f>
        <v>0</v>
      </c>
      <c r="X45" s="35">
        <f>ROUND((proc.!Y45-proc.!X45)*$F45,2)</f>
        <v>0</v>
      </c>
    </row>
    <row r="46" spans="1:24" x14ac:dyDescent="0.25">
      <c r="A46" t="s">
        <v>13</v>
      </c>
      <c r="B46" t="s">
        <v>9</v>
      </c>
      <c r="C46" t="s">
        <v>33</v>
      </c>
      <c r="D46" s="22" t="str">
        <f t="shared" si="3"/>
        <v>4.3.6.</v>
      </c>
      <c r="E46" s="7" t="s">
        <v>81</v>
      </c>
      <c r="F46" s="22">
        <f>proc.!F46</f>
        <v>0</v>
      </c>
      <c r="G46" s="35">
        <f>ROUND(proc.!H46*$F46,2)</f>
        <v>0</v>
      </c>
      <c r="H46" s="35">
        <f>ROUND((proc.!I46-proc.!H46)*$F46,2)</f>
        <v>0</v>
      </c>
      <c r="I46" s="35">
        <f>ROUND((proc.!J46-proc.!I46)*$F46,2)</f>
        <v>0</v>
      </c>
      <c r="J46" s="35">
        <f>ROUND((proc.!K46-proc.!J46)*$F46,2)</f>
        <v>0</v>
      </c>
      <c r="K46" s="35">
        <f>ROUND((proc.!L46-proc.!K46)*$F46,2)</f>
        <v>0</v>
      </c>
      <c r="L46" s="35">
        <f>ROUND((proc.!M46-proc.!L46)*$F46,2)</f>
        <v>0</v>
      </c>
      <c r="M46" s="35">
        <f>ROUND((proc.!N46-proc.!M46)*$F46,2)</f>
        <v>0</v>
      </c>
      <c r="N46" s="35">
        <f>ROUND((proc.!O46-proc.!N46)*$F46,2)</f>
        <v>0</v>
      </c>
      <c r="O46" s="35">
        <f>ROUND((proc.!P46-proc.!O46)*$F46,2)</f>
        <v>0</v>
      </c>
      <c r="P46" s="35">
        <f>ROUND((proc.!Q46-proc.!P46)*$F46,2)</f>
        <v>0</v>
      </c>
      <c r="Q46" s="35">
        <f>ROUND((proc.!R46-proc.!Q46)*$F46,2)</f>
        <v>0</v>
      </c>
      <c r="R46" s="35">
        <f>ROUND((proc.!S46-proc.!R46)*$F46,2)</f>
        <v>0</v>
      </c>
      <c r="S46" s="35">
        <f>ROUND((proc.!T46-proc.!S46)*$F46,2)</f>
        <v>0</v>
      </c>
      <c r="T46" s="35">
        <f>ROUND((proc.!U46-proc.!T46)*$F46,2)</f>
        <v>0</v>
      </c>
      <c r="U46" s="35">
        <f>ROUND((proc.!V46-proc.!U46)*$F46,2)</f>
        <v>0</v>
      </c>
      <c r="V46" s="35">
        <f>ROUND((proc.!W46-proc.!V46)*$F46,2)</f>
        <v>0</v>
      </c>
      <c r="W46" s="35">
        <f>ROUND((proc.!X46-proc.!W46)*$F46,2)</f>
        <v>0</v>
      </c>
      <c r="X46" s="35">
        <f>ROUND((proc.!Y46-proc.!X46)*$F46,2)</f>
        <v>0</v>
      </c>
    </row>
    <row r="47" spans="1:24" x14ac:dyDescent="0.25">
      <c r="A47" t="s">
        <v>13</v>
      </c>
      <c r="B47" t="s">
        <v>9</v>
      </c>
      <c r="C47" t="s">
        <v>34</v>
      </c>
      <c r="D47" s="22" t="str">
        <f t="shared" si="3"/>
        <v>4.3.7.</v>
      </c>
      <c r="E47" s="7" t="s">
        <v>49</v>
      </c>
      <c r="F47" s="22">
        <f>proc.!F47</f>
        <v>0</v>
      </c>
      <c r="G47" s="35">
        <f>ROUND(proc.!H47*$F47,2)</f>
        <v>0</v>
      </c>
      <c r="H47" s="35">
        <f>ROUND((proc.!I47-proc.!H47)*$F47,2)</f>
        <v>0</v>
      </c>
      <c r="I47" s="35">
        <f>ROUND((proc.!J47-proc.!I47)*$F47,2)</f>
        <v>0</v>
      </c>
      <c r="J47" s="35">
        <f>ROUND((proc.!K47-proc.!J47)*$F47,2)</f>
        <v>0</v>
      </c>
      <c r="K47" s="35">
        <f>ROUND((proc.!L47-proc.!K47)*$F47,2)</f>
        <v>0</v>
      </c>
      <c r="L47" s="35">
        <f>ROUND((proc.!M47-proc.!L47)*$F47,2)</f>
        <v>0</v>
      </c>
      <c r="M47" s="35">
        <f>ROUND((proc.!N47-proc.!M47)*$F47,2)</f>
        <v>0</v>
      </c>
      <c r="N47" s="35">
        <f>ROUND((proc.!O47-proc.!N47)*$F47,2)</f>
        <v>0</v>
      </c>
      <c r="O47" s="35">
        <f>ROUND((proc.!P47-proc.!O47)*$F47,2)</f>
        <v>0</v>
      </c>
      <c r="P47" s="35">
        <f>ROUND((proc.!Q47-proc.!P47)*$F47,2)</f>
        <v>0</v>
      </c>
      <c r="Q47" s="35">
        <f>ROUND((proc.!R47-proc.!Q47)*$F47,2)</f>
        <v>0</v>
      </c>
      <c r="R47" s="35">
        <f>ROUND((proc.!S47-proc.!R47)*$F47,2)</f>
        <v>0</v>
      </c>
      <c r="S47" s="35">
        <f>ROUND((proc.!T47-proc.!S47)*$F47,2)</f>
        <v>0</v>
      </c>
      <c r="T47" s="35">
        <f>ROUND((proc.!U47-proc.!T47)*$F47,2)</f>
        <v>0</v>
      </c>
      <c r="U47" s="35">
        <f>ROUND((proc.!V47-proc.!U47)*$F47,2)</f>
        <v>0</v>
      </c>
      <c r="V47" s="35">
        <f>ROUND((proc.!W47-proc.!V47)*$F47,2)</f>
        <v>0</v>
      </c>
      <c r="W47" s="35">
        <f>ROUND((proc.!X47-proc.!W47)*$F47,2)</f>
        <v>0</v>
      </c>
      <c r="X47" s="35">
        <f>ROUND((proc.!Y47-proc.!X47)*$F47,2)</f>
        <v>0</v>
      </c>
    </row>
    <row r="48" spans="1:24" ht="30" x14ac:dyDescent="0.25">
      <c r="A48" s="16" t="s">
        <v>13</v>
      </c>
      <c r="B48" s="16" t="s">
        <v>13</v>
      </c>
      <c r="C48" s="16"/>
      <c r="D48" s="21" t="str">
        <f t="shared" si="3"/>
        <v>4.4.</v>
      </c>
      <c r="E48" s="13" t="s">
        <v>53</v>
      </c>
      <c r="F48" s="21">
        <f>proc.!F48</f>
        <v>0</v>
      </c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37"/>
      <c r="W48" s="37"/>
      <c r="X48" s="37"/>
    </row>
    <row r="49" spans="1:24" x14ac:dyDescent="0.25">
      <c r="A49" t="s">
        <v>13</v>
      </c>
      <c r="B49" t="s">
        <v>13</v>
      </c>
      <c r="C49" t="s">
        <v>7</v>
      </c>
      <c r="D49" s="22" t="str">
        <f t="shared" si="3"/>
        <v>4.4.1.</v>
      </c>
      <c r="E49" s="10" t="s">
        <v>61</v>
      </c>
      <c r="F49" s="22">
        <f>proc.!F49</f>
        <v>0</v>
      </c>
      <c r="G49" s="35">
        <f>ROUND(proc.!H49*$F49,2)</f>
        <v>0</v>
      </c>
      <c r="H49" s="35">
        <f>ROUND((proc.!I49-proc.!H49)*$F49,2)</f>
        <v>0</v>
      </c>
      <c r="I49" s="35">
        <f>ROUND((proc.!J49-proc.!I49)*$F49,2)</f>
        <v>0</v>
      </c>
      <c r="J49" s="35">
        <f>ROUND((proc.!K49-proc.!J49)*$F49,2)</f>
        <v>0</v>
      </c>
      <c r="K49" s="35">
        <f>ROUND((proc.!L49-proc.!K49)*$F49,2)</f>
        <v>0</v>
      </c>
      <c r="L49" s="35">
        <f>ROUND((proc.!M49-proc.!L49)*$F49,2)</f>
        <v>0</v>
      </c>
      <c r="M49" s="35">
        <f>ROUND((proc.!N49-proc.!M49)*$F49,2)</f>
        <v>0</v>
      </c>
      <c r="N49" s="35">
        <f>ROUND((proc.!O49-proc.!N49)*$F49,2)</f>
        <v>0</v>
      </c>
      <c r="O49" s="35">
        <f>ROUND((proc.!P49-proc.!O49)*$F49,2)</f>
        <v>0</v>
      </c>
      <c r="P49" s="35">
        <f>ROUND((proc.!Q49-proc.!P49)*$F49,2)</f>
        <v>0</v>
      </c>
      <c r="Q49" s="35">
        <f>ROUND((proc.!R49-proc.!Q49)*$F49,2)</f>
        <v>0</v>
      </c>
      <c r="R49" s="35">
        <f>ROUND((proc.!S49-proc.!R49)*$F49,2)</f>
        <v>0</v>
      </c>
      <c r="S49" s="35">
        <f>ROUND((proc.!T49-proc.!S49)*$F49,2)</f>
        <v>0</v>
      </c>
      <c r="T49" s="35">
        <f>ROUND((proc.!U49-proc.!T49)*$F49,2)</f>
        <v>0</v>
      </c>
      <c r="U49" s="35">
        <f>ROUND((proc.!V49-proc.!U49)*$F49,2)</f>
        <v>0</v>
      </c>
      <c r="V49" s="35">
        <f>ROUND((proc.!W49-proc.!V49)*$F49,2)</f>
        <v>0</v>
      </c>
      <c r="W49" s="35">
        <f>ROUND((proc.!X49-proc.!W49)*$F49,2)</f>
        <v>0</v>
      </c>
      <c r="X49" s="35">
        <f>ROUND((proc.!Y49-proc.!X49)*$F49,2)</f>
        <v>0</v>
      </c>
    </row>
    <row r="50" spans="1:24" x14ac:dyDescent="0.25">
      <c r="A50" t="s">
        <v>13</v>
      </c>
      <c r="B50" t="s">
        <v>13</v>
      </c>
      <c r="C50" t="s">
        <v>8</v>
      </c>
      <c r="D50" s="22" t="str">
        <f t="shared" si="3"/>
        <v>4.4.2.</v>
      </c>
      <c r="E50" s="10" t="s">
        <v>54</v>
      </c>
      <c r="F50" s="22">
        <f>proc.!F50</f>
        <v>0</v>
      </c>
      <c r="G50" s="35">
        <f>ROUND(proc.!H50*$F50,2)</f>
        <v>0</v>
      </c>
      <c r="H50" s="35">
        <f>ROUND((proc.!I50-proc.!H50)*$F50,2)</f>
        <v>0</v>
      </c>
      <c r="I50" s="35">
        <f>ROUND((proc.!J50-proc.!I50)*$F50,2)</f>
        <v>0</v>
      </c>
      <c r="J50" s="35">
        <f>ROUND((proc.!K50-proc.!J50)*$F50,2)</f>
        <v>0</v>
      </c>
      <c r="K50" s="35">
        <f>ROUND((proc.!L50-proc.!K50)*$F50,2)</f>
        <v>0</v>
      </c>
      <c r="L50" s="35">
        <f>ROUND((proc.!M50-proc.!L50)*$F50,2)</f>
        <v>0</v>
      </c>
      <c r="M50" s="35">
        <f>ROUND((proc.!N50-proc.!M50)*$F50,2)</f>
        <v>0</v>
      </c>
      <c r="N50" s="35">
        <f>ROUND((proc.!O50-proc.!N50)*$F50,2)</f>
        <v>0</v>
      </c>
      <c r="O50" s="35">
        <f>ROUND((proc.!P50-proc.!O50)*$F50,2)</f>
        <v>0</v>
      </c>
      <c r="P50" s="35">
        <f>ROUND((proc.!Q50-proc.!P50)*$F50,2)</f>
        <v>0</v>
      </c>
      <c r="Q50" s="35">
        <f>ROUND((proc.!R50-proc.!Q50)*$F50,2)</f>
        <v>0</v>
      </c>
      <c r="R50" s="35">
        <f>ROUND((proc.!S50-proc.!R50)*$F50,2)</f>
        <v>0</v>
      </c>
      <c r="S50" s="35">
        <f>ROUND((proc.!T50-proc.!S50)*$F50,2)</f>
        <v>0</v>
      </c>
      <c r="T50" s="35">
        <f>ROUND((proc.!U50-proc.!T50)*$F50,2)</f>
        <v>0</v>
      </c>
      <c r="U50" s="35">
        <f>ROUND((proc.!V50-proc.!U50)*$F50,2)</f>
        <v>0</v>
      </c>
      <c r="V50" s="35">
        <f>ROUND((proc.!W50-proc.!V50)*$F50,2)</f>
        <v>0</v>
      </c>
      <c r="W50" s="35">
        <f>ROUND((proc.!X50-proc.!W50)*$F50,2)</f>
        <v>0</v>
      </c>
      <c r="X50" s="35">
        <f>ROUND((proc.!Y50-proc.!X50)*$F50,2)</f>
        <v>0</v>
      </c>
    </row>
    <row r="51" spans="1:24" x14ac:dyDescent="0.25">
      <c r="A51" t="s">
        <v>13</v>
      </c>
      <c r="B51" t="s">
        <v>13</v>
      </c>
      <c r="C51" t="s">
        <v>9</v>
      </c>
      <c r="D51" s="22" t="str">
        <f t="shared" si="3"/>
        <v>4.4.3.</v>
      </c>
      <c r="E51" s="10" t="s">
        <v>55</v>
      </c>
      <c r="F51" s="22">
        <f>proc.!F51</f>
        <v>0</v>
      </c>
      <c r="G51" s="35">
        <f>ROUND(proc.!H51*$F51,2)</f>
        <v>0</v>
      </c>
      <c r="H51" s="35">
        <f>ROUND((proc.!I51-proc.!H51)*$F51,2)</f>
        <v>0</v>
      </c>
      <c r="I51" s="35">
        <f>ROUND((proc.!J51-proc.!I51)*$F51,2)</f>
        <v>0</v>
      </c>
      <c r="J51" s="35">
        <f>ROUND((proc.!K51-proc.!J51)*$F51,2)</f>
        <v>0</v>
      </c>
      <c r="K51" s="35">
        <f>ROUND((proc.!L51-proc.!K51)*$F51,2)</f>
        <v>0</v>
      </c>
      <c r="L51" s="35">
        <f>ROUND((proc.!M51-proc.!L51)*$F51,2)</f>
        <v>0</v>
      </c>
      <c r="M51" s="35">
        <f>ROUND((proc.!N51-proc.!M51)*$F51,2)</f>
        <v>0</v>
      </c>
      <c r="N51" s="35">
        <f>ROUND((proc.!O51-proc.!N51)*$F51,2)</f>
        <v>0</v>
      </c>
      <c r="O51" s="35">
        <f>ROUND((proc.!P51-proc.!O51)*$F51,2)</f>
        <v>0</v>
      </c>
      <c r="P51" s="35">
        <f>ROUND((proc.!Q51-proc.!P51)*$F51,2)</f>
        <v>0</v>
      </c>
      <c r="Q51" s="35">
        <f>ROUND((proc.!R51-proc.!Q51)*$F51,2)</f>
        <v>0</v>
      </c>
      <c r="R51" s="35">
        <f>ROUND((proc.!S51-proc.!R51)*$F51,2)</f>
        <v>0</v>
      </c>
      <c r="S51" s="35">
        <f>ROUND((proc.!T51-proc.!S51)*$F51,2)</f>
        <v>0</v>
      </c>
      <c r="T51" s="35">
        <f>ROUND((proc.!U51-proc.!T51)*$F51,2)</f>
        <v>0</v>
      </c>
      <c r="U51" s="35">
        <f>ROUND((proc.!V51-proc.!U51)*$F51,2)</f>
        <v>0</v>
      </c>
      <c r="V51" s="35">
        <f>ROUND((proc.!W51-proc.!V51)*$F51,2)</f>
        <v>0</v>
      </c>
      <c r="W51" s="35">
        <f>ROUND((proc.!X51-proc.!W51)*$F51,2)</f>
        <v>0</v>
      </c>
      <c r="X51" s="35">
        <f>ROUND((proc.!Y51-proc.!X51)*$F51,2)</f>
        <v>0</v>
      </c>
    </row>
    <row r="52" spans="1:24" x14ac:dyDescent="0.25">
      <c r="A52" t="s">
        <v>13</v>
      </c>
      <c r="B52" t="s">
        <v>13</v>
      </c>
      <c r="C52" t="s">
        <v>13</v>
      </c>
      <c r="D52" s="22" t="str">
        <f t="shared" si="3"/>
        <v>4.4.4.</v>
      </c>
      <c r="E52" s="10" t="s">
        <v>56</v>
      </c>
      <c r="F52" s="22">
        <f>proc.!F52</f>
        <v>0</v>
      </c>
      <c r="G52" s="35">
        <f>ROUND(proc.!H52*$F52,2)</f>
        <v>0</v>
      </c>
      <c r="H52" s="35">
        <f>ROUND((proc.!I52-proc.!H52)*$F52,2)</f>
        <v>0</v>
      </c>
      <c r="I52" s="35">
        <f>ROUND((proc.!J52-proc.!I52)*$F52,2)</f>
        <v>0</v>
      </c>
      <c r="J52" s="35">
        <f>ROUND((proc.!K52-proc.!J52)*$F52,2)</f>
        <v>0</v>
      </c>
      <c r="K52" s="35">
        <f>ROUND((proc.!L52-proc.!K52)*$F52,2)</f>
        <v>0</v>
      </c>
      <c r="L52" s="35">
        <f>ROUND((proc.!M52-proc.!L52)*$F52,2)</f>
        <v>0</v>
      </c>
      <c r="M52" s="35">
        <f>ROUND((proc.!N52-proc.!M52)*$F52,2)</f>
        <v>0</v>
      </c>
      <c r="N52" s="35">
        <f>ROUND((proc.!O52-proc.!N52)*$F52,2)</f>
        <v>0</v>
      </c>
      <c r="O52" s="35">
        <f>ROUND((proc.!P52-proc.!O52)*$F52,2)</f>
        <v>0</v>
      </c>
      <c r="P52" s="35">
        <f>ROUND((proc.!Q52-proc.!P52)*$F52,2)</f>
        <v>0</v>
      </c>
      <c r="Q52" s="35">
        <f>ROUND((proc.!R52-proc.!Q52)*$F52,2)</f>
        <v>0</v>
      </c>
      <c r="R52" s="35">
        <f>ROUND((proc.!S52-proc.!R52)*$F52,2)</f>
        <v>0</v>
      </c>
      <c r="S52" s="35">
        <f>ROUND((proc.!T52-proc.!S52)*$F52,2)</f>
        <v>0</v>
      </c>
      <c r="T52" s="35">
        <f>ROUND((proc.!U52-proc.!T52)*$F52,2)</f>
        <v>0</v>
      </c>
      <c r="U52" s="35">
        <f>ROUND((proc.!V52-proc.!U52)*$F52,2)</f>
        <v>0</v>
      </c>
      <c r="V52" s="35">
        <f>ROUND((proc.!W52-proc.!V52)*$F52,2)</f>
        <v>0</v>
      </c>
      <c r="W52" s="35">
        <f>ROUND((proc.!X52-proc.!W52)*$F52,2)</f>
        <v>0</v>
      </c>
      <c r="X52" s="35">
        <f>ROUND((proc.!Y52-proc.!X52)*$F52,2)</f>
        <v>0</v>
      </c>
    </row>
    <row r="53" spans="1:24" x14ac:dyDescent="0.25">
      <c r="A53" t="s">
        <v>13</v>
      </c>
      <c r="B53" t="s">
        <v>13</v>
      </c>
      <c r="C53" t="s">
        <v>15</v>
      </c>
      <c r="D53" s="22" t="str">
        <f t="shared" si="3"/>
        <v>4.4.5.</v>
      </c>
      <c r="E53" s="10" t="s">
        <v>57</v>
      </c>
      <c r="F53" s="22">
        <f>proc.!F53</f>
        <v>0</v>
      </c>
      <c r="G53" s="35">
        <f>ROUND(proc.!H53*$F53,2)</f>
        <v>0</v>
      </c>
      <c r="H53" s="35">
        <f>ROUND((proc.!I53-proc.!H53)*$F53,2)</f>
        <v>0</v>
      </c>
      <c r="I53" s="35">
        <f>ROUND((proc.!J53-proc.!I53)*$F53,2)</f>
        <v>0</v>
      </c>
      <c r="J53" s="35">
        <f>ROUND((proc.!K53-proc.!J53)*$F53,2)</f>
        <v>0</v>
      </c>
      <c r="K53" s="35">
        <f>ROUND((proc.!L53-proc.!K53)*$F53,2)</f>
        <v>0</v>
      </c>
      <c r="L53" s="35">
        <f>ROUND((proc.!M53-proc.!L53)*$F53,2)</f>
        <v>0</v>
      </c>
      <c r="M53" s="35">
        <f>ROUND((proc.!N53-proc.!M53)*$F53,2)</f>
        <v>0</v>
      </c>
      <c r="N53" s="35">
        <f>ROUND((proc.!O53-proc.!N53)*$F53,2)</f>
        <v>0</v>
      </c>
      <c r="O53" s="35">
        <f>ROUND((proc.!P53-proc.!O53)*$F53,2)</f>
        <v>0</v>
      </c>
      <c r="P53" s="35">
        <f>ROUND((proc.!Q53-proc.!P53)*$F53,2)</f>
        <v>0</v>
      </c>
      <c r="Q53" s="35">
        <f>ROUND((proc.!R53-proc.!Q53)*$F53,2)</f>
        <v>0</v>
      </c>
      <c r="R53" s="35">
        <f>ROUND((proc.!S53-proc.!R53)*$F53,2)</f>
        <v>0</v>
      </c>
      <c r="S53" s="35">
        <f>ROUND((proc.!T53-proc.!S53)*$F53,2)</f>
        <v>0</v>
      </c>
      <c r="T53" s="35">
        <f>ROUND((proc.!U53-proc.!T53)*$F53,2)</f>
        <v>0</v>
      </c>
      <c r="U53" s="35">
        <f>ROUND((proc.!V53-proc.!U53)*$F53,2)</f>
        <v>0</v>
      </c>
      <c r="V53" s="35">
        <f>ROUND((proc.!W53-proc.!V53)*$F53,2)</f>
        <v>0</v>
      </c>
      <c r="W53" s="35">
        <f>ROUND((proc.!X53-proc.!W53)*$F53,2)</f>
        <v>0</v>
      </c>
      <c r="X53" s="35">
        <f>ROUND((proc.!Y53-proc.!X53)*$F53,2)</f>
        <v>0</v>
      </c>
    </row>
    <row r="54" spans="1:24" x14ac:dyDescent="0.25">
      <c r="A54" t="s">
        <v>13</v>
      </c>
      <c r="B54" t="s">
        <v>13</v>
      </c>
      <c r="C54" t="s">
        <v>33</v>
      </c>
      <c r="D54" s="22" t="str">
        <f t="shared" si="3"/>
        <v>4.4.6.</v>
      </c>
      <c r="E54" s="11" t="s">
        <v>62</v>
      </c>
      <c r="F54" s="22">
        <f>proc.!F54</f>
        <v>0</v>
      </c>
      <c r="G54" s="35">
        <f>ROUND(proc.!H54*$F54,2)</f>
        <v>0</v>
      </c>
      <c r="H54" s="35">
        <f>ROUND((proc.!I54-proc.!H54)*$F54,2)</f>
        <v>0</v>
      </c>
      <c r="I54" s="35">
        <f>ROUND((proc.!J54-proc.!I54)*$F54,2)</f>
        <v>0</v>
      </c>
      <c r="J54" s="35">
        <f>ROUND((proc.!K54-proc.!J54)*$F54,2)</f>
        <v>0</v>
      </c>
      <c r="K54" s="35">
        <f>ROUND((proc.!L54-proc.!K54)*$F54,2)</f>
        <v>0</v>
      </c>
      <c r="L54" s="35">
        <f>ROUND((proc.!M54-proc.!L54)*$F54,2)</f>
        <v>0</v>
      </c>
      <c r="M54" s="35">
        <f>ROUND((proc.!N54-proc.!M54)*$F54,2)</f>
        <v>0</v>
      </c>
      <c r="N54" s="35">
        <f>ROUND((proc.!O54-proc.!N54)*$F54,2)</f>
        <v>0</v>
      </c>
      <c r="O54" s="35">
        <f>ROUND((proc.!P54-proc.!O54)*$F54,2)</f>
        <v>0</v>
      </c>
      <c r="P54" s="35">
        <f>ROUND((proc.!Q54-proc.!P54)*$F54,2)</f>
        <v>0</v>
      </c>
      <c r="Q54" s="35">
        <f>ROUND((proc.!R54-proc.!Q54)*$F54,2)</f>
        <v>0</v>
      </c>
      <c r="R54" s="35">
        <f>ROUND((proc.!S54-proc.!R54)*$F54,2)</f>
        <v>0</v>
      </c>
      <c r="S54" s="35">
        <f>ROUND((proc.!T54-proc.!S54)*$F54,2)</f>
        <v>0</v>
      </c>
      <c r="T54" s="35">
        <f>ROUND((proc.!U54-proc.!T54)*$F54,2)</f>
        <v>0</v>
      </c>
      <c r="U54" s="35">
        <f>ROUND((proc.!V54-proc.!U54)*$F54,2)</f>
        <v>0</v>
      </c>
      <c r="V54" s="35">
        <f>ROUND((proc.!W54-proc.!V54)*$F54,2)</f>
        <v>0</v>
      </c>
      <c r="W54" s="35">
        <f>ROUND((proc.!X54-proc.!W54)*$F54,2)</f>
        <v>0</v>
      </c>
      <c r="X54" s="35">
        <f>ROUND((proc.!Y54-proc.!X54)*$F54,2)</f>
        <v>0</v>
      </c>
    </row>
    <row r="55" spans="1:24" x14ac:dyDescent="0.25">
      <c r="A55" t="s">
        <v>13</v>
      </c>
      <c r="B55" t="s">
        <v>13</v>
      </c>
      <c r="C55" t="s">
        <v>34</v>
      </c>
      <c r="D55" s="22" t="str">
        <f t="shared" si="3"/>
        <v>4.4.7.</v>
      </c>
      <c r="E55" s="11" t="s">
        <v>58</v>
      </c>
      <c r="F55" s="22">
        <f>proc.!F55</f>
        <v>0</v>
      </c>
      <c r="G55" s="35">
        <f>ROUND(proc.!H55*$F55,2)</f>
        <v>0</v>
      </c>
      <c r="H55" s="35">
        <f>ROUND((proc.!I55-proc.!H55)*$F55,2)</f>
        <v>0</v>
      </c>
      <c r="I55" s="35">
        <f>ROUND((proc.!J55-proc.!I55)*$F55,2)</f>
        <v>0</v>
      </c>
      <c r="J55" s="35">
        <f>ROUND((proc.!K55-proc.!J55)*$F55,2)</f>
        <v>0</v>
      </c>
      <c r="K55" s="35">
        <f>ROUND((proc.!L55-proc.!K55)*$F55,2)</f>
        <v>0</v>
      </c>
      <c r="L55" s="35">
        <f>ROUND((proc.!M55-proc.!L55)*$F55,2)</f>
        <v>0</v>
      </c>
      <c r="M55" s="35">
        <f>ROUND((proc.!N55-proc.!M55)*$F55,2)</f>
        <v>0</v>
      </c>
      <c r="N55" s="35">
        <f>ROUND((proc.!O55-proc.!N55)*$F55,2)</f>
        <v>0</v>
      </c>
      <c r="O55" s="35">
        <f>ROUND((proc.!P55-proc.!O55)*$F55,2)</f>
        <v>0</v>
      </c>
      <c r="P55" s="35">
        <f>ROUND((proc.!Q55-proc.!P55)*$F55,2)</f>
        <v>0</v>
      </c>
      <c r="Q55" s="35">
        <f>ROUND((proc.!R55-proc.!Q55)*$F55,2)</f>
        <v>0</v>
      </c>
      <c r="R55" s="35">
        <f>ROUND((proc.!S55-proc.!R55)*$F55,2)</f>
        <v>0</v>
      </c>
      <c r="S55" s="35">
        <f>ROUND((proc.!T55-proc.!S55)*$F55,2)</f>
        <v>0</v>
      </c>
      <c r="T55" s="35">
        <f>ROUND((proc.!U55-proc.!T55)*$F55,2)</f>
        <v>0</v>
      </c>
      <c r="U55" s="35">
        <f>ROUND((proc.!V55-proc.!U55)*$F55,2)</f>
        <v>0</v>
      </c>
      <c r="V55" s="35">
        <f>ROUND((proc.!W55-proc.!V55)*$F55,2)</f>
        <v>0</v>
      </c>
      <c r="W55" s="35">
        <f>ROUND((proc.!X55-proc.!W55)*$F55,2)</f>
        <v>0</v>
      </c>
      <c r="X55" s="35">
        <f>ROUND((proc.!Y55-proc.!X55)*$F55,2)</f>
        <v>0</v>
      </c>
    </row>
    <row r="56" spans="1:24" x14ac:dyDescent="0.25">
      <c r="A56" t="s">
        <v>13</v>
      </c>
      <c r="B56" t="s">
        <v>13</v>
      </c>
      <c r="C56" t="s">
        <v>35</v>
      </c>
      <c r="D56" s="22" t="str">
        <f t="shared" si="3"/>
        <v>4.4.8.</v>
      </c>
      <c r="E56" s="11" t="s">
        <v>30</v>
      </c>
      <c r="F56" s="22">
        <f>proc.!F56</f>
        <v>0</v>
      </c>
      <c r="G56" s="35">
        <f>ROUND(proc.!H56*$F56,2)</f>
        <v>0</v>
      </c>
      <c r="H56" s="35">
        <f>ROUND((proc.!I56-proc.!H56)*$F56,2)</f>
        <v>0</v>
      </c>
      <c r="I56" s="35">
        <f>ROUND((proc.!J56-proc.!I56)*$F56,2)</f>
        <v>0</v>
      </c>
      <c r="J56" s="35">
        <f>ROUND((proc.!K56-proc.!J56)*$F56,2)</f>
        <v>0</v>
      </c>
      <c r="K56" s="35">
        <f>ROUND((proc.!L56-proc.!K56)*$F56,2)</f>
        <v>0</v>
      </c>
      <c r="L56" s="35">
        <f>ROUND((proc.!M56-proc.!L56)*$F56,2)</f>
        <v>0</v>
      </c>
      <c r="M56" s="35">
        <f>ROUND((proc.!N56-proc.!M56)*$F56,2)</f>
        <v>0</v>
      </c>
      <c r="N56" s="35">
        <f>ROUND((proc.!O56-proc.!N56)*$F56,2)</f>
        <v>0</v>
      </c>
      <c r="O56" s="35">
        <f>ROUND((proc.!P56-proc.!O56)*$F56,2)</f>
        <v>0</v>
      </c>
      <c r="P56" s="35">
        <f>ROUND((proc.!Q56-proc.!P56)*$F56,2)</f>
        <v>0</v>
      </c>
      <c r="Q56" s="35">
        <f>ROUND((proc.!R56-proc.!Q56)*$F56,2)</f>
        <v>0</v>
      </c>
      <c r="R56" s="35">
        <f>ROUND((proc.!S56-proc.!R56)*$F56,2)</f>
        <v>0</v>
      </c>
      <c r="S56" s="35">
        <f>ROUND((proc.!T56-proc.!S56)*$F56,2)</f>
        <v>0</v>
      </c>
      <c r="T56" s="35">
        <f>ROUND((proc.!U56-proc.!T56)*$F56,2)</f>
        <v>0</v>
      </c>
      <c r="U56" s="35">
        <f>ROUND((proc.!V56-proc.!U56)*$F56,2)</f>
        <v>0</v>
      </c>
      <c r="V56" s="35">
        <f>ROUND((proc.!W56-proc.!V56)*$F56,2)</f>
        <v>0</v>
      </c>
      <c r="W56" s="35">
        <f>ROUND((proc.!X56-proc.!W56)*$F56,2)</f>
        <v>0</v>
      </c>
      <c r="X56" s="35">
        <f>ROUND((proc.!Y56-proc.!X56)*$F56,2)</f>
        <v>0</v>
      </c>
    </row>
    <row r="57" spans="1:24" x14ac:dyDescent="0.25">
      <c r="A57" t="s">
        <v>13</v>
      </c>
      <c r="B57" t="s">
        <v>13</v>
      </c>
      <c r="C57" t="s">
        <v>36</v>
      </c>
      <c r="D57" s="22" t="str">
        <f t="shared" si="3"/>
        <v>4.4.9.</v>
      </c>
      <c r="E57" s="11" t="s">
        <v>28</v>
      </c>
      <c r="F57" s="22">
        <f>proc.!F57</f>
        <v>0</v>
      </c>
      <c r="G57" s="35">
        <f>ROUND(proc.!H57*$F57,2)</f>
        <v>0</v>
      </c>
      <c r="H57" s="35">
        <f>ROUND((proc.!I57-proc.!H57)*$F57,2)</f>
        <v>0</v>
      </c>
      <c r="I57" s="35">
        <f>ROUND((proc.!J57-proc.!I57)*$F57,2)</f>
        <v>0</v>
      </c>
      <c r="J57" s="35">
        <f>ROUND((proc.!K57-proc.!J57)*$F57,2)</f>
        <v>0</v>
      </c>
      <c r="K57" s="35">
        <f>ROUND((proc.!L57-proc.!K57)*$F57,2)</f>
        <v>0</v>
      </c>
      <c r="L57" s="35">
        <f>ROUND((proc.!M57-proc.!L57)*$F57,2)</f>
        <v>0</v>
      </c>
      <c r="M57" s="35">
        <f>ROUND((proc.!N57-proc.!M57)*$F57,2)</f>
        <v>0</v>
      </c>
      <c r="N57" s="35">
        <f>ROUND((proc.!O57-proc.!N57)*$F57,2)</f>
        <v>0</v>
      </c>
      <c r="O57" s="35">
        <f>ROUND((proc.!P57-proc.!O57)*$F57,2)</f>
        <v>0</v>
      </c>
      <c r="P57" s="35">
        <f>ROUND((proc.!Q57-proc.!P57)*$F57,2)</f>
        <v>0</v>
      </c>
      <c r="Q57" s="35">
        <f>ROUND((proc.!R57-proc.!Q57)*$F57,2)</f>
        <v>0</v>
      </c>
      <c r="R57" s="35">
        <f>ROUND((proc.!S57-proc.!R57)*$F57,2)</f>
        <v>0</v>
      </c>
      <c r="S57" s="35">
        <f>ROUND((proc.!T57-proc.!S57)*$F57,2)</f>
        <v>0</v>
      </c>
      <c r="T57" s="35">
        <f>ROUND((proc.!U57-proc.!T57)*$F57,2)</f>
        <v>0</v>
      </c>
      <c r="U57" s="35">
        <f>ROUND((proc.!V57-proc.!U57)*$F57,2)</f>
        <v>0</v>
      </c>
      <c r="V57" s="35">
        <f>ROUND((proc.!W57-proc.!V57)*$F57,2)</f>
        <v>0</v>
      </c>
      <c r="W57" s="35">
        <f>ROUND((proc.!X57-proc.!W57)*$F57,2)</f>
        <v>0</v>
      </c>
      <c r="X57" s="35">
        <f>ROUND((proc.!Y57-proc.!X57)*$F57,2)</f>
        <v>0</v>
      </c>
    </row>
    <row r="58" spans="1:24" x14ac:dyDescent="0.25">
      <c r="A58" t="s">
        <v>13</v>
      </c>
      <c r="B58" t="s">
        <v>13</v>
      </c>
      <c r="C58" t="s">
        <v>37</v>
      </c>
      <c r="D58" s="22" t="str">
        <f t="shared" si="3"/>
        <v>4.4.10.</v>
      </c>
      <c r="E58" s="11" t="s">
        <v>59</v>
      </c>
      <c r="F58" s="22">
        <f>proc.!F58</f>
        <v>0</v>
      </c>
      <c r="G58" s="35">
        <f>ROUND(proc.!H58*$F58,2)</f>
        <v>0</v>
      </c>
      <c r="H58" s="35">
        <f>ROUND((proc.!I58-proc.!H58)*$F58,2)</f>
        <v>0</v>
      </c>
      <c r="I58" s="35">
        <f>ROUND((proc.!J58-proc.!I58)*$F58,2)</f>
        <v>0</v>
      </c>
      <c r="J58" s="35">
        <f>ROUND((proc.!K58-proc.!J58)*$F58,2)</f>
        <v>0</v>
      </c>
      <c r="K58" s="35">
        <f>ROUND((proc.!L58-proc.!K58)*$F58,2)</f>
        <v>0</v>
      </c>
      <c r="L58" s="35">
        <f>ROUND((proc.!M58-proc.!L58)*$F58,2)</f>
        <v>0</v>
      </c>
      <c r="M58" s="35">
        <f>ROUND((proc.!N58-proc.!M58)*$F58,2)</f>
        <v>0</v>
      </c>
      <c r="N58" s="35">
        <f>ROUND((proc.!O58-proc.!N58)*$F58,2)</f>
        <v>0</v>
      </c>
      <c r="O58" s="35">
        <f>ROUND((proc.!P58-proc.!O58)*$F58,2)</f>
        <v>0</v>
      </c>
      <c r="P58" s="35">
        <f>ROUND((proc.!Q58-proc.!P58)*$F58,2)</f>
        <v>0</v>
      </c>
      <c r="Q58" s="35">
        <f>ROUND((proc.!R58-proc.!Q58)*$F58,2)</f>
        <v>0</v>
      </c>
      <c r="R58" s="35">
        <f>ROUND((proc.!S58-proc.!R58)*$F58,2)</f>
        <v>0</v>
      </c>
      <c r="S58" s="35">
        <f>ROUND((proc.!T58-proc.!S58)*$F58,2)</f>
        <v>0</v>
      </c>
      <c r="T58" s="35">
        <f>ROUND((proc.!U58-proc.!T58)*$F58,2)</f>
        <v>0</v>
      </c>
      <c r="U58" s="35">
        <f>ROUND((proc.!V58-proc.!U58)*$F58,2)</f>
        <v>0</v>
      </c>
      <c r="V58" s="35">
        <f>ROUND((proc.!W58-proc.!V58)*$F58,2)</f>
        <v>0</v>
      </c>
      <c r="W58" s="35">
        <f>ROUND((proc.!X58-proc.!W58)*$F58,2)</f>
        <v>0</v>
      </c>
      <c r="X58" s="35">
        <f>ROUND((proc.!Y58-proc.!X58)*$F58,2)</f>
        <v>0</v>
      </c>
    </row>
    <row r="59" spans="1:24" x14ac:dyDescent="0.25">
      <c r="A59" t="s">
        <v>13</v>
      </c>
      <c r="B59" t="s">
        <v>13</v>
      </c>
      <c r="C59" t="s">
        <v>38</v>
      </c>
      <c r="D59" s="22" t="str">
        <f t="shared" si="3"/>
        <v>4.4.11.</v>
      </c>
      <c r="E59" s="11" t="s">
        <v>60</v>
      </c>
      <c r="F59" s="22">
        <f>proc.!F59</f>
        <v>0</v>
      </c>
      <c r="G59" s="35">
        <f>ROUND(proc.!H59*$F59,2)</f>
        <v>0</v>
      </c>
      <c r="H59" s="35">
        <f>ROUND((proc.!I59-proc.!H59)*$F59,2)</f>
        <v>0</v>
      </c>
      <c r="I59" s="35">
        <f>ROUND((proc.!J59-proc.!I59)*$F59,2)</f>
        <v>0</v>
      </c>
      <c r="J59" s="35">
        <f>ROUND((proc.!K59-proc.!J59)*$F59,2)</f>
        <v>0</v>
      </c>
      <c r="K59" s="35">
        <f>ROUND((proc.!L59-proc.!K59)*$F59,2)</f>
        <v>0</v>
      </c>
      <c r="L59" s="35">
        <f>ROUND((proc.!M59-proc.!L59)*$F59,2)</f>
        <v>0</v>
      </c>
      <c r="M59" s="35">
        <f>ROUND((proc.!N59-proc.!M59)*$F59,2)</f>
        <v>0</v>
      </c>
      <c r="N59" s="35">
        <f>ROUND((proc.!O59-proc.!N59)*$F59,2)</f>
        <v>0</v>
      </c>
      <c r="O59" s="35">
        <f>ROUND((proc.!P59-proc.!O59)*$F59,2)</f>
        <v>0</v>
      </c>
      <c r="P59" s="35">
        <f>ROUND((proc.!Q59-proc.!P59)*$F59,2)</f>
        <v>0</v>
      </c>
      <c r="Q59" s="35">
        <f>ROUND((proc.!R59-proc.!Q59)*$F59,2)</f>
        <v>0</v>
      </c>
      <c r="R59" s="35">
        <f>ROUND((proc.!S59-proc.!R59)*$F59,2)</f>
        <v>0</v>
      </c>
      <c r="S59" s="35">
        <f>ROUND((proc.!T59-proc.!S59)*$F59,2)</f>
        <v>0</v>
      </c>
      <c r="T59" s="35">
        <f>ROUND((proc.!U59-proc.!T59)*$F59,2)</f>
        <v>0</v>
      </c>
      <c r="U59" s="35">
        <f>ROUND((proc.!V59-proc.!U59)*$F59,2)</f>
        <v>0</v>
      </c>
      <c r="V59" s="35">
        <f>ROUND((proc.!W59-proc.!V59)*$F59,2)</f>
        <v>0</v>
      </c>
      <c r="W59" s="35">
        <f>ROUND((proc.!X59-proc.!W59)*$F59,2)</f>
        <v>0</v>
      </c>
      <c r="X59" s="35">
        <f>ROUND((proc.!Y59-proc.!X59)*$F59,2)</f>
        <v>0</v>
      </c>
    </row>
    <row r="60" spans="1:24" x14ac:dyDescent="0.25">
      <c r="A60" t="s">
        <v>13</v>
      </c>
      <c r="B60" t="s">
        <v>13</v>
      </c>
      <c r="C60" t="s">
        <v>39</v>
      </c>
      <c r="D60" s="22" t="str">
        <f t="shared" si="3"/>
        <v>4.4.12.</v>
      </c>
      <c r="E60" s="11" t="s">
        <v>71</v>
      </c>
      <c r="F60" s="22">
        <f>proc.!F60</f>
        <v>0</v>
      </c>
      <c r="G60" s="35">
        <f>ROUND(proc.!H60*$F60,2)</f>
        <v>0</v>
      </c>
      <c r="H60" s="35">
        <f>ROUND((proc.!I60-proc.!H60)*$F60,2)</f>
        <v>0</v>
      </c>
      <c r="I60" s="35">
        <f>ROUND((proc.!J60-proc.!I60)*$F60,2)</f>
        <v>0</v>
      </c>
      <c r="J60" s="35">
        <f>ROUND((proc.!K60-proc.!J60)*$F60,2)</f>
        <v>0</v>
      </c>
      <c r="K60" s="35">
        <f>ROUND((proc.!L60-proc.!K60)*$F60,2)</f>
        <v>0</v>
      </c>
      <c r="L60" s="35">
        <f>ROUND((proc.!M60-proc.!L60)*$F60,2)</f>
        <v>0</v>
      </c>
      <c r="M60" s="35">
        <f>ROUND((proc.!N60-proc.!M60)*$F60,2)</f>
        <v>0</v>
      </c>
      <c r="N60" s="35">
        <f>ROUND((proc.!O60-proc.!N60)*$F60,2)</f>
        <v>0</v>
      </c>
      <c r="O60" s="35">
        <f>ROUND((proc.!P60-proc.!O60)*$F60,2)</f>
        <v>0</v>
      </c>
      <c r="P60" s="35">
        <f>ROUND((proc.!Q60-proc.!P60)*$F60,2)</f>
        <v>0</v>
      </c>
      <c r="Q60" s="35">
        <f>ROUND((proc.!R60-proc.!Q60)*$F60,2)</f>
        <v>0</v>
      </c>
      <c r="R60" s="35">
        <f>ROUND((proc.!S60-proc.!R60)*$F60,2)</f>
        <v>0</v>
      </c>
      <c r="S60" s="35">
        <f>ROUND((proc.!T60-proc.!S60)*$F60,2)</f>
        <v>0</v>
      </c>
      <c r="T60" s="35">
        <f>ROUND((proc.!U60-proc.!T60)*$F60,2)</f>
        <v>0</v>
      </c>
      <c r="U60" s="35">
        <f>ROUND((proc.!V60-proc.!U60)*$F60,2)</f>
        <v>0</v>
      </c>
      <c r="V60" s="35">
        <f>ROUND((proc.!W60-proc.!V60)*$F60,2)</f>
        <v>0</v>
      </c>
      <c r="W60" s="35">
        <f>ROUND((proc.!X60-proc.!W60)*$F60,2)</f>
        <v>0</v>
      </c>
      <c r="X60" s="35">
        <f>ROUND((proc.!Y60-proc.!X60)*$F60,2)</f>
        <v>0</v>
      </c>
    </row>
    <row r="61" spans="1:24" x14ac:dyDescent="0.25">
      <c r="A61" s="2" t="s">
        <v>13</v>
      </c>
      <c r="B61" s="2" t="s">
        <v>15</v>
      </c>
      <c r="C61" s="2"/>
      <c r="D61" s="21" t="str">
        <f t="shared" si="3"/>
        <v>4.5.</v>
      </c>
      <c r="E61" s="14" t="s">
        <v>63</v>
      </c>
      <c r="F61" s="21">
        <f>proc.!F61</f>
        <v>0</v>
      </c>
      <c r="G61" s="37"/>
      <c r="H61" s="37"/>
      <c r="I61" s="37"/>
      <c r="J61" s="37"/>
      <c r="K61" s="37"/>
      <c r="L61" s="37"/>
      <c r="M61" s="37"/>
      <c r="N61" s="37"/>
      <c r="O61" s="37"/>
      <c r="P61" s="37"/>
      <c r="Q61" s="37"/>
      <c r="R61" s="37"/>
      <c r="S61" s="37"/>
      <c r="T61" s="37"/>
      <c r="U61" s="37"/>
      <c r="V61" s="37"/>
      <c r="W61" s="37"/>
      <c r="X61" s="37"/>
    </row>
    <row r="62" spans="1:24" x14ac:dyDescent="0.25">
      <c r="A62" t="s">
        <v>13</v>
      </c>
      <c r="B62" t="s">
        <v>15</v>
      </c>
      <c r="C62" t="s">
        <v>7</v>
      </c>
      <c r="D62" s="22" t="str">
        <f t="shared" si="3"/>
        <v>4.5.1.</v>
      </c>
      <c r="E62" s="17" t="s">
        <v>64</v>
      </c>
      <c r="F62" s="22">
        <f>proc.!F62</f>
        <v>0</v>
      </c>
      <c r="G62" s="35">
        <f>ROUND(proc.!H62*$F62,2)</f>
        <v>0</v>
      </c>
      <c r="H62" s="35">
        <f>ROUND((proc.!I62-proc.!H62)*$F62,2)</f>
        <v>0</v>
      </c>
      <c r="I62" s="35">
        <f>ROUND((proc.!J62-proc.!I62)*$F62,2)</f>
        <v>0</v>
      </c>
      <c r="J62" s="35">
        <f>ROUND((proc.!K62-proc.!J62)*$F62,2)</f>
        <v>0</v>
      </c>
      <c r="K62" s="35">
        <f>ROUND((proc.!L62-proc.!K62)*$F62,2)</f>
        <v>0</v>
      </c>
      <c r="L62" s="35">
        <f>ROUND((proc.!M62-proc.!L62)*$F62,2)</f>
        <v>0</v>
      </c>
      <c r="M62" s="35">
        <f>ROUND((proc.!N62-proc.!M62)*$F62,2)</f>
        <v>0</v>
      </c>
      <c r="N62" s="35">
        <f>ROUND((proc.!O62-proc.!N62)*$F62,2)</f>
        <v>0</v>
      </c>
      <c r="O62" s="35">
        <f>ROUND((proc.!P62-proc.!O62)*$F62,2)</f>
        <v>0</v>
      </c>
      <c r="P62" s="35">
        <f>ROUND((proc.!Q62-proc.!P62)*$F62,2)</f>
        <v>0</v>
      </c>
      <c r="Q62" s="35">
        <f>ROUND((proc.!R62-proc.!Q62)*$F62,2)</f>
        <v>0</v>
      </c>
      <c r="R62" s="35">
        <f>ROUND((proc.!S62-proc.!R62)*$F62,2)</f>
        <v>0</v>
      </c>
      <c r="S62" s="35">
        <f>ROUND((proc.!T62-proc.!S62)*$F62,2)</f>
        <v>0</v>
      </c>
      <c r="T62" s="35">
        <f>ROUND((proc.!U62-proc.!T62)*$F62,2)</f>
        <v>0</v>
      </c>
      <c r="U62" s="35">
        <f>ROUND((proc.!V62-proc.!U62)*$F62,2)</f>
        <v>0</v>
      </c>
      <c r="V62" s="35">
        <f>ROUND((proc.!W62-proc.!V62)*$F62,2)</f>
        <v>0</v>
      </c>
      <c r="W62" s="35">
        <f>ROUND((proc.!X62-proc.!W62)*$F62,2)</f>
        <v>0</v>
      </c>
      <c r="X62" s="35">
        <f>ROUND((proc.!Y62-proc.!X62)*$F62,2)</f>
        <v>0</v>
      </c>
    </row>
    <row r="63" spans="1:24" x14ac:dyDescent="0.25">
      <c r="A63" t="s">
        <v>13</v>
      </c>
      <c r="B63" t="s">
        <v>15</v>
      </c>
      <c r="C63" t="s">
        <v>8</v>
      </c>
      <c r="D63" s="22" t="str">
        <f t="shared" si="3"/>
        <v>4.5.2.</v>
      </c>
      <c r="E63" s="17" t="s">
        <v>65</v>
      </c>
      <c r="F63" s="22">
        <f>proc.!F63</f>
        <v>0</v>
      </c>
      <c r="G63" s="35">
        <f>ROUND(proc.!H63*$F63,2)</f>
        <v>0</v>
      </c>
      <c r="H63" s="35">
        <f>ROUND((proc.!I63-proc.!H63)*$F63,2)</f>
        <v>0</v>
      </c>
      <c r="I63" s="35">
        <f>ROUND((proc.!J63-proc.!I63)*$F63,2)</f>
        <v>0</v>
      </c>
      <c r="J63" s="35">
        <f>ROUND((proc.!K63-proc.!J63)*$F63,2)</f>
        <v>0</v>
      </c>
      <c r="K63" s="35">
        <f>ROUND((proc.!L63-proc.!K63)*$F63,2)</f>
        <v>0</v>
      </c>
      <c r="L63" s="35">
        <f>ROUND((proc.!M63-proc.!L63)*$F63,2)</f>
        <v>0</v>
      </c>
      <c r="M63" s="35">
        <f>ROUND((proc.!N63-proc.!M63)*$F63,2)</f>
        <v>0</v>
      </c>
      <c r="N63" s="35">
        <f>ROUND((proc.!O63-proc.!N63)*$F63,2)</f>
        <v>0</v>
      </c>
      <c r="O63" s="35">
        <f>ROUND((proc.!P63-proc.!O63)*$F63,2)</f>
        <v>0</v>
      </c>
      <c r="P63" s="35">
        <f>ROUND((proc.!Q63-proc.!P63)*$F63,2)</f>
        <v>0</v>
      </c>
      <c r="Q63" s="35">
        <f>ROUND((proc.!R63-proc.!Q63)*$F63,2)</f>
        <v>0</v>
      </c>
      <c r="R63" s="35">
        <f>ROUND((proc.!S63-proc.!R63)*$F63,2)</f>
        <v>0</v>
      </c>
      <c r="S63" s="35">
        <f>ROUND((proc.!T63-proc.!S63)*$F63,2)</f>
        <v>0</v>
      </c>
      <c r="T63" s="35">
        <f>ROUND((proc.!U63-proc.!T63)*$F63,2)</f>
        <v>0</v>
      </c>
      <c r="U63" s="35">
        <f>ROUND((proc.!V63-proc.!U63)*$F63,2)</f>
        <v>0</v>
      </c>
      <c r="V63" s="35">
        <f>ROUND((proc.!W63-proc.!V63)*$F63,2)</f>
        <v>0</v>
      </c>
      <c r="W63" s="35">
        <f>ROUND((proc.!X63-proc.!W63)*$F63,2)</f>
        <v>0</v>
      </c>
      <c r="X63" s="35">
        <f>ROUND((proc.!Y63-proc.!X63)*$F63,2)</f>
        <v>0</v>
      </c>
    </row>
    <row r="64" spans="1:24" x14ac:dyDescent="0.25">
      <c r="A64" t="s">
        <v>13</v>
      </c>
      <c r="B64" t="s">
        <v>15</v>
      </c>
      <c r="C64" t="s">
        <v>9</v>
      </c>
      <c r="D64" s="22" t="str">
        <f t="shared" si="3"/>
        <v>4.5.3.</v>
      </c>
      <c r="E64" s="17" t="s">
        <v>70</v>
      </c>
      <c r="F64" s="22">
        <f>proc.!F64</f>
        <v>0</v>
      </c>
      <c r="G64" s="35">
        <f>ROUND(proc.!H64*$F64,2)</f>
        <v>0</v>
      </c>
      <c r="H64" s="35">
        <f>ROUND((proc.!I64-proc.!H64)*$F64,2)</f>
        <v>0</v>
      </c>
      <c r="I64" s="35">
        <f>ROUND((proc.!J64-proc.!I64)*$F64,2)</f>
        <v>0</v>
      </c>
      <c r="J64" s="35">
        <f>ROUND((proc.!K64-proc.!J64)*$F64,2)</f>
        <v>0</v>
      </c>
      <c r="K64" s="35">
        <f>ROUND((proc.!L64-proc.!K64)*$F64,2)</f>
        <v>0</v>
      </c>
      <c r="L64" s="35">
        <f>ROUND((proc.!M64-proc.!L64)*$F64,2)</f>
        <v>0</v>
      </c>
      <c r="M64" s="35">
        <f>ROUND((proc.!N64-proc.!M64)*$F64,2)</f>
        <v>0</v>
      </c>
      <c r="N64" s="35">
        <f>ROUND((proc.!O64-proc.!N64)*$F64,2)</f>
        <v>0</v>
      </c>
      <c r="O64" s="35">
        <f>ROUND((proc.!P64-proc.!O64)*$F64,2)</f>
        <v>0</v>
      </c>
      <c r="P64" s="35">
        <f>ROUND((proc.!Q64-proc.!P64)*$F64,2)</f>
        <v>0</v>
      </c>
      <c r="Q64" s="35">
        <f>ROUND((proc.!R64-proc.!Q64)*$F64,2)</f>
        <v>0</v>
      </c>
      <c r="R64" s="35">
        <f>ROUND((proc.!S64-proc.!R64)*$F64,2)</f>
        <v>0</v>
      </c>
      <c r="S64" s="35">
        <f>ROUND((proc.!T64-proc.!S64)*$F64,2)</f>
        <v>0</v>
      </c>
      <c r="T64" s="35">
        <f>ROUND((proc.!U64-proc.!T64)*$F64,2)</f>
        <v>0</v>
      </c>
      <c r="U64" s="35">
        <f>ROUND((proc.!V64-proc.!U64)*$F64,2)</f>
        <v>0</v>
      </c>
      <c r="V64" s="35">
        <f>ROUND((proc.!W64-proc.!V64)*$F64,2)</f>
        <v>0</v>
      </c>
      <c r="W64" s="35">
        <f>ROUND((proc.!X64-proc.!W64)*$F64,2)</f>
        <v>0</v>
      </c>
      <c r="X64" s="35">
        <f>ROUND((proc.!Y64-proc.!X64)*$F64,2)</f>
        <v>0</v>
      </c>
    </row>
    <row r="65" spans="1:24" x14ac:dyDescent="0.25">
      <c r="A65" t="s">
        <v>13</v>
      </c>
      <c r="B65" t="s">
        <v>15</v>
      </c>
      <c r="C65" t="s">
        <v>13</v>
      </c>
      <c r="D65" s="22" t="str">
        <f t="shared" si="3"/>
        <v>4.5.4.</v>
      </c>
      <c r="E65" s="17" t="s">
        <v>68</v>
      </c>
      <c r="F65" s="22">
        <f>proc.!F65</f>
        <v>0</v>
      </c>
      <c r="G65" s="35">
        <f>ROUND(proc.!H65*$F65,2)</f>
        <v>0</v>
      </c>
      <c r="H65" s="35">
        <f>ROUND((proc.!I65-proc.!H65)*$F65,2)</f>
        <v>0</v>
      </c>
      <c r="I65" s="35">
        <f>ROUND((proc.!J65-proc.!I65)*$F65,2)</f>
        <v>0</v>
      </c>
      <c r="J65" s="35">
        <f>ROUND((proc.!K65-proc.!J65)*$F65,2)</f>
        <v>0</v>
      </c>
      <c r="K65" s="35">
        <f>ROUND((proc.!L65-proc.!K65)*$F65,2)</f>
        <v>0</v>
      </c>
      <c r="L65" s="35">
        <f>ROUND((proc.!M65-proc.!L65)*$F65,2)</f>
        <v>0</v>
      </c>
      <c r="M65" s="35">
        <f>ROUND((proc.!N65-proc.!M65)*$F65,2)</f>
        <v>0</v>
      </c>
      <c r="N65" s="35">
        <f>ROUND((proc.!O65-proc.!N65)*$F65,2)</f>
        <v>0</v>
      </c>
      <c r="O65" s="35">
        <f>ROUND((proc.!P65-proc.!O65)*$F65,2)</f>
        <v>0</v>
      </c>
      <c r="P65" s="35">
        <f>ROUND((proc.!Q65-proc.!P65)*$F65,2)</f>
        <v>0</v>
      </c>
      <c r="Q65" s="35">
        <f>ROUND((proc.!R65-proc.!Q65)*$F65,2)</f>
        <v>0</v>
      </c>
      <c r="R65" s="35">
        <f>ROUND((proc.!S65-proc.!R65)*$F65,2)</f>
        <v>0</v>
      </c>
      <c r="S65" s="35">
        <f>ROUND((proc.!T65-proc.!S65)*$F65,2)</f>
        <v>0</v>
      </c>
      <c r="T65" s="35">
        <f>ROUND((proc.!U65-proc.!T65)*$F65,2)</f>
        <v>0</v>
      </c>
      <c r="U65" s="35">
        <f>ROUND((proc.!V65-proc.!U65)*$F65,2)</f>
        <v>0</v>
      </c>
      <c r="V65" s="35">
        <f>ROUND((proc.!W65-proc.!V65)*$F65,2)</f>
        <v>0</v>
      </c>
      <c r="W65" s="35">
        <f>ROUND((proc.!X65-proc.!W65)*$F65,2)</f>
        <v>0</v>
      </c>
      <c r="X65" s="35">
        <f>ROUND((proc.!Y65-proc.!X65)*$F65,2)</f>
        <v>0</v>
      </c>
    </row>
    <row r="66" spans="1:24" x14ac:dyDescent="0.25">
      <c r="A66" t="s">
        <v>13</v>
      </c>
      <c r="B66" t="s">
        <v>15</v>
      </c>
      <c r="C66" t="s">
        <v>15</v>
      </c>
      <c r="D66" s="22" t="str">
        <f t="shared" si="3"/>
        <v>4.5.5.</v>
      </c>
      <c r="E66" s="17" t="s">
        <v>69</v>
      </c>
      <c r="F66" s="22">
        <f>proc.!F66</f>
        <v>0</v>
      </c>
      <c r="G66" s="35">
        <f>ROUND(proc.!H66*$F66,2)</f>
        <v>0</v>
      </c>
      <c r="H66" s="35">
        <f>ROUND((proc.!I66-proc.!H66)*$F66,2)</f>
        <v>0</v>
      </c>
      <c r="I66" s="35">
        <f>ROUND((proc.!J66-proc.!I66)*$F66,2)</f>
        <v>0</v>
      </c>
      <c r="J66" s="35">
        <f>ROUND((proc.!K66-proc.!J66)*$F66,2)</f>
        <v>0</v>
      </c>
      <c r="K66" s="35">
        <f>ROUND((proc.!L66-proc.!K66)*$F66,2)</f>
        <v>0</v>
      </c>
      <c r="L66" s="35">
        <f>ROUND((proc.!M66-proc.!L66)*$F66,2)</f>
        <v>0</v>
      </c>
      <c r="M66" s="35">
        <f>ROUND((proc.!N66-proc.!M66)*$F66,2)</f>
        <v>0</v>
      </c>
      <c r="N66" s="35">
        <f>ROUND((proc.!O66-proc.!N66)*$F66,2)</f>
        <v>0</v>
      </c>
      <c r="O66" s="35">
        <f>ROUND((proc.!P66-proc.!O66)*$F66,2)</f>
        <v>0</v>
      </c>
      <c r="P66" s="35">
        <f>ROUND((proc.!Q66-proc.!P66)*$F66,2)</f>
        <v>0</v>
      </c>
      <c r="Q66" s="35">
        <f>ROUND((proc.!R66-proc.!Q66)*$F66,2)</f>
        <v>0</v>
      </c>
      <c r="R66" s="35">
        <f>ROUND((proc.!S66-proc.!R66)*$F66,2)</f>
        <v>0</v>
      </c>
      <c r="S66" s="35">
        <f>ROUND((proc.!T66-proc.!S66)*$F66,2)</f>
        <v>0</v>
      </c>
      <c r="T66" s="35">
        <f>ROUND((proc.!U66-proc.!T66)*$F66,2)</f>
        <v>0</v>
      </c>
      <c r="U66" s="35">
        <f>ROUND((proc.!V66-proc.!U66)*$F66,2)</f>
        <v>0</v>
      </c>
      <c r="V66" s="35">
        <f>ROUND((proc.!W66-proc.!V66)*$F66,2)</f>
        <v>0</v>
      </c>
      <c r="W66" s="35">
        <f>ROUND((proc.!X66-proc.!W66)*$F66,2)</f>
        <v>0</v>
      </c>
      <c r="X66" s="35">
        <f>ROUND((proc.!Y66-proc.!X66)*$F66,2)</f>
        <v>0</v>
      </c>
    </row>
    <row r="67" spans="1:24" x14ac:dyDescent="0.25">
      <c r="A67" t="s">
        <v>13</v>
      </c>
      <c r="B67" t="s">
        <v>15</v>
      </c>
      <c r="C67" t="s">
        <v>33</v>
      </c>
      <c r="D67" s="22" t="str">
        <f t="shared" si="3"/>
        <v>4.5.6.</v>
      </c>
      <c r="E67" s="17" t="s">
        <v>66</v>
      </c>
      <c r="F67" s="22">
        <f>proc.!F67</f>
        <v>0</v>
      </c>
      <c r="G67" s="35">
        <f>ROUND(proc.!H67*$F67,2)</f>
        <v>0</v>
      </c>
      <c r="H67" s="35">
        <f>ROUND((proc.!I67-proc.!H67)*$F67,2)</f>
        <v>0</v>
      </c>
      <c r="I67" s="35">
        <f>ROUND((proc.!J67-proc.!I67)*$F67,2)</f>
        <v>0</v>
      </c>
      <c r="J67" s="35">
        <f>ROUND((proc.!K67-proc.!J67)*$F67,2)</f>
        <v>0</v>
      </c>
      <c r="K67" s="35">
        <f>ROUND((proc.!L67-proc.!K67)*$F67,2)</f>
        <v>0</v>
      </c>
      <c r="L67" s="35">
        <f>ROUND((proc.!M67-proc.!L67)*$F67,2)</f>
        <v>0</v>
      </c>
      <c r="M67" s="35">
        <f>ROUND((proc.!N67-proc.!M67)*$F67,2)</f>
        <v>0</v>
      </c>
      <c r="N67" s="35">
        <f>ROUND((proc.!O67-proc.!N67)*$F67,2)</f>
        <v>0</v>
      </c>
      <c r="O67" s="35">
        <f>ROUND((proc.!P67-proc.!O67)*$F67,2)</f>
        <v>0</v>
      </c>
      <c r="P67" s="35">
        <f>ROUND((proc.!Q67-proc.!P67)*$F67,2)</f>
        <v>0</v>
      </c>
      <c r="Q67" s="35">
        <f>ROUND((proc.!R67-proc.!Q67)*$F67,2)</f>
        <v>0</v>
      </c>
      <c r="R67" s="35">
        <f>ROUND((proc.!S67-proc.!R67)*$F67,2)</f>
        <v>0</v>
      </c>
      <c r="S67" s="35">
        <f>ROUND((proc.!T67-proc.!S67)*$F67,2)</f>
        <v>0</v>
      </c>
      <c r="T67" s="35">
        <f>ROUND((proc.!U67-proc.!T67)*$F67,2)</f>
        <v>0</v>
      </c>
      <c r="U67" s="35">
        <f>ROUND((proc.!V67-proc.!U67)*$F67,2)</f>
        <v>0</v>
      </c>
      <c r="V67" s="35">
        <f>ROUND((proc.!W67-proc.!V67)*$F67,2)</f>
        <v>0</v>
      </c>
      <c r="W67" s="35">
        <f>ROUND((proc.!X67-proc.!W67)*$F67,2)</f>
        <v>0</v>
      </c>
      <c r="X67" s="35">
        <f>ROUND((proc.!Y67-proc.!X67)*$F67,2)</f>
        <v>0</v>
      </c>
    </row>
    <row r="68" spans="1:24" x14ac:dyDescent="0.25">
      <c r="A68" t="s">
        <v>13</v>
      </c>
      <c r="B68" t="s">
        <v>15</v>
      </c>
      <c r="C68" t="s">
        <v>34</v>
      </c>
      <c r="D68" s="22" t="str">
        <f t="shared" si="3"/>
        <v>4.5.7.</v>
      </c>
      <c r="E68" s="17" t="s">
        <v>67</v>
      </c>
      <c r="F68" s="22">
        <f>proc.!F68</f>
        <v>0</v>
      </c>
      <c r="G68" s="35">
        <f>ROUND(proc.!H68*$F68,2)</f>
        <v>0</v>
      </c>
      <c r="H68" s="35">
        <f>ROUND((proc.!I68-proc.!H68)*$F68,2)</f>
        <v>0</v>
      </c>
      <c r="I68" s="35">
        <f>ROUND((proc.!J68-proc.!I68)*$F68,2)</f>
        <v>0</v>
      </c>
      <c r="J68" s="35">
        <f>ROUND((proc.!K68-proc.!J68)*$F68,2)</f>
        <v>0</v>
      </c>
      <c r="K68" s="35">
        <f>ROUND((proc.!L68-proc.!K68)*$F68,2)</f>
        <v>0</v>
      </c>
      <c r="L68" s="35">
        <f>ROUND((proc.!M68-proc.!L68)*$F68,2)</f>
        <v>0</v>
      </c>
      <c r="M68" s="35">
        <f>ROUND((proc.!N68-proc.!M68)*$F68,2)</f>
        <v>0</v>
      </c>
      <c r="N68" s="35">
        <f>ROUND((proc.!O68-proc.!N68)*$F68,2)</f>
        <v>0</v>
      </c>
      <c r="O68" s="35">
        <f>ROUND((proc.!P68-proc.!O68)*$F68,2)</f>
        <v>0</v>
      </c>
      <c r="P68" s="35">
        <f>ROUND((proc.!Q68-proc.!P68)*$F68,2)</f>
        <v>0</v>
      </c>
      <c r="Q68" s="35">
        <f>ROUND((proc.!R68-proc.!Q68)*$F68,2)</f>
        <v>0</v>
      </c>
      <c r="R68" s="35">
        <f>ROUND((proc.!S68-proc.!R68)*$F68,2)</f>
        <v>0</v>
      </c>
      <c r="S68" s="35">
        <f>ROUND((proc.!T68-proc.!S68)*$F68,2)</f>
        <v>0</v>
      </c>
      <c r="T68" s="35">
        <f>ROUND((proc.!U68-proc.!T68)*$F68,2)</f>
        <v>0</v>
      </c>
      <c r="U68" s="35">
        <f>ROUND((proc.!V68-proc.!U68)*$F68,2)</f>
        <v>0</v>
      </c>
      <c r="V68" s="35">
        <f>ROUND((proc.!W68-proc.!V68)*$F68,2)</f>
        <v>0</v>
      </c>
      <c r="W68" s="35">
        <f>ROUND((proc.!X68-proc.!W68)*$F68,2)</f>
        <v>0</v>
      </c>
      <c r="X68" s="35">
        <f>ROUND((proc.!Y68-proc.!X68)*$F68,2)</f>
        <v>0</v>
      </c>
    </row>
    <row r="69" spans="1:24" x14ac:dyDescent="0.25">
      <c r="A69" s="2" t="s">
        <v>13</v>
      </c>
      <c r="B69" s="2" t="s">
        <v>33</v>
      </c>
      <c r="C69" s="2"/>
      <c r="D69" s="21" t="str">
        <f t="shared" si="3"/>
        <v>4.6.</v>
      </c>
      <c r="E69" s="18" t="s">
        <v>82</v>
      </c>
      <c r="F69" s="21">
        <f>proc.!F69</f>
        <v>0</v>
      </c>
      <c r="G69" s="37"/>
      <c r="H69" s="37"/>
      <c r="I69" s="37"/>
      <c r="J69" s="37"/>
      <c r="K69" s="37"/>
      <c r="L69" s="37"/>
      <c r="M69" s="37"/>
      <c r="N69" s="37"/>
      <c r="O69" s="37"/>
      <c r="P69" s="37"/>
      <c r="Q69" s="37"/>
      <c r="R69" s="37"/>
      <c r="S69" s="37"/>
      <c r="T69" s="37"/>
      <c r="U69" s="37"/>
      <c r="V69" s="37"/>
      <c r="W69" s="37"/>
      <c r="X69" s="37"/>
    </row>
    <row r="70" spans="1:24" x14ac:dyDescent="0.25">
      <c r="A70" t="s">
        <v>13</v>
      </c>
      <c r="B70" t="s">
        <v>33</v>
      </c>
      <c r="C70" t="s">
        <v>7</v>
      </c>
      <c r="D70" s="22" t="str">
        <f t="shared" si="3"/>
        <v>4.6.1.</v>
      </c>
      <c r="E70" s="17" t="s">
        <v>78</v>
      </c>
      <c r="F70" s="22">
        <f>proc.!F70</f>
        <v>0</v>
      </c>
      <c r="G70" s="35">
        <f>ROUND(proc.!H70*$F70,2)</f>
        <v>0</v>
      </c>
      <c r="H70" s="35">
        <f>ROUND((proc.!I70-proc.!H70)*$F70,2)</f>
        <v>0</v>
      </c>
      <c r="I70" s="35">
        <f>ROUND((proc.!J70-proc.!I70)*$F70,2)</f>
        <v>0</v>
      </c>
      <c r="J70" s="35">
        <f>ROUND((proc.!K70-proc.!J70)*$F70,2)</f>
        <v>0</v>
      </c>
      <c r="K70" s="35">
        <f>ROUND((proc.!L70-proc.!K70)*$F70,2)</f>
        <v>0</v>
      </c>
      <c r="L70" s="35">
        <f>ROUND((proc.!M70-proc.!L70)*$F70,2)</f>
        <v>0</v>
      </c>
      <c r="M70" s="35">
        <f>ROUND((proc.!N70-proc.!M70)*$F70,2)</f>
        <v>0</v>
      </c>
      <c r="N70" s="35">
        <f>ROUND((proc.!O70-proc.!N70)*$F70,2)</f>
        <v>0</v>
      </c>
      <c r="O70" s="35">
        <f>ROUND((proc.!P70-proc.!O70)*$F70,2)</f>
        <v>0</v>
      </c>
      <c r="P70" s="35">
        <f>ROUND((proc.!Q70-proc.!P70)*$F70,2)</f>
        <v>0</v>
      </c>
      <c r="Q70" s="35">
        <f>ROUND((proc.!R70-proc.!Q70)*$F70,2)</f>
        <v>0</v>
      </c>
      <c r="R70" s="35">
        <f>ROUND((proc.!S70-proc.!R70)*$F70,2)</f>
        <v>0</v>
      </c>
      <c r="S70" s="35">
        <f>ROUND((proc.!T70-proc.!S70)*$F70,2)</f>
        <v>0</v>
      </c>
      <c r="T70" s="35">
        <f>ROUND((proc.!U70-proc.!T70)*$F70,2)</f>
        <v>0</v>
      </c>
      <c r="U70" s="35">
        <f>ROUND((proc.!V70-proc.!U70)*$F70,2)</f>
        <v>0</v>
      </c>
      <c r="V70" s="35">
        <f>ROUND((proc.!W70-proc.!V70)*$F70,2)</f>
        <v>0</v>
      </c>
      <c r="W70" s="35">
        <f>ROUND((proc.!X70-proc.!W70)*$F70,2)</f>
        <v>0</v>
      </c>
      <c r="X70" s="35">
        <f>ROUND((proc.!Y70-proc.!X70)*$F70,2)</f>
        <v>0</v>
      </c>
    </row>
    <row r="71" spans="1:24" x14ac:dyDescent="0.25">
      <c r="A71" t="s">
        <v>13</v>
      </c>
      <c r="B71" t="s">
        <v>33</v>
      </c>
      <c r="C71" t="s">
        <v>8</v>
      </c>
      <c r="D71" s="22" t="str">
        <f t="shared" si="3"/>
        <v>4.6.2.</v>
      </c>
      <c r="E71" s="17" t="s">
        <v>79</v>
      </c>
      <c r="F71" s="22">
        <f>proc.!F71</f>
        <v>0</v>
      </c>
      <c r="G71" s="35">
        <f>ROUND(proc.!H71*$F71,2)</f>
        <v>0</v>
      </c>
      <c r="H71" s="35">
        <f>ROUND((proc.!I71-proc.!H71)*$F71,2)</f>
        <v>0</v>
      </c>
      <c r="I71" s="35">
        <f>ROUND((proc.!J71-proc.!I71)*$F71,2)</f>
        <v>0</v>
      </c>
      <c r="J71" s="35">
        <f>ROUND((proc.!K71-proc.!J71)*$F71,2)</f>
        <v>0</v>
      </c>
      <c r="K71" s="35">
        <f>ROUND((proc.!L71-proc.!K71)*$F71,2)</f>
        <v>0</v>
      </c>
      <c r="L71" s="35">
        <f>ROUND((proc.!M71-proc.!L71)*$F71,2)</f>
        <v>0</v>
      </c>
      <c r="M71" s="35">
        <f>ROUND((proc.!N71-proc.!M71)*$F71,2)</f>
        <v>0</v>
      </c>
      <c r="N71" s="35">
        <f>ROUND((proc.!O71-proc.!N71)*$F71,2)</f>
        <v>0</v>
      </c>
      <c r="O71" s="35">
        <f>ROUND((proc.!P71-proc.!O71)*$F71,2)</f>
        <v>0</v>
      </c>
      <c r="P71" s="35">
        <f>ROUND((proc.!Q71-proc.!P71)*$F71,2)</f>
        <v>0</v>
      </c>
      <c r="Q71" s="35">
        <f>ROUND((proc.!R71-proc.!Q71)*$F71,2)</f>
        <v>0</v>
      </c>
      <c r="R71" s="35">
        <f>ROUND((proc.!S71-proc.!R71)*$F71,2)</f>
        <v>0</v>
      </c>
      <c r="S71" s="35">
        <f>ROUND((proc.!T71-proc.!S71)*$F71,2)</f>
        <v>0</v>
      </c>
      <c r="T71" s="35">
        <f>ROUND((proc.!U71-proc.!T71)*$F71,2)</f>
        <v>0</v>
      </c>
      <c r="U71" s="35">
        <f>ROUND((proc.!V71-proc.!U71)*$F71,2)</f>
        <v>0</v>
      </c>
      <c r="V71" s="35">
        <f>ROUND((proc.!W71-proc.!V71)*$F71,2)</f>
        <v>0</v>
      </c>
      <c r="W71" s="35">
        <f>ROUND((proc.!X71-proc.!W71)*$F71,2)</f>
        <v>0</v>
      </c>
      <c r="X71" s="35">
        <f>ROUND((proc.!Y71-proc.!X71)*$F71,2)</f>
        <v>0</v>
      </c>
    </row>
    <row r="72" spans="1:24" x14ac:dyDescent="0.25">
      <c r="A72" t="s">
        <v>13</v>
      </c>
      <c r="B72" t="s">
        <v>33</v>
      </c>
      <c r="C72" t="s">
        <v>9</v>
      </c>
      <c r="D72" s="22" t="str">
        <f t="shared" si="3"/>
        <v>4.6.3.</v>
      </c>
      <c r="E72" s="17" t="s">
        <v>80</v>
      </c>
      <c r="F72" s="22">
        <f>proc.!F72</f>
        <v>0</v>
      </c>
      <c r="G72" s="35">
        <f>ROUND(proc.!H72*$F72,2)</f>
        <v>0</v>
      </c>
      <c r="H72" s="35">
        <f>ROUND((proc.!I72-proc.!H72)*$F72,2)</f>
        <v>0</v>
      </c>
      <c r="I72" s="35">
        <f>ROUND((proc.!J72-proc.!I72)*$F72,2)</f>
        <v>0</v>
      </c>
      <c r="J72" s="35">
        <f>ROUND((proc.!K72-proc.!J72)*$F72,2)</f>
        <v>0</v>
      </c>
      <c r="K72" s="35">
        <f>ROUND((proc.!L72-proc.!K72)*$F72,2)</f>
        <v>0</v>
      </c>
      <c r="L72" s="35">
        <f>ROUND((proc.!M72-proc.!L72)*$F72,2)</f>
        <v>0</v>
      </c>
      <c r="M72" s="35">
        <f>ROUND((proc.!N72-proc.!M72)*$F72,2)</f>
        <v>0</v>
      </c>
      <c r="N72" s="35">
        <f>ROUND((proc.!O72-proc.!N72)*$F72,2)</f>
        <v>0</v>
      </c>
      <c r="O72" s="35">
        <f>ROUND((proc.!P72-proc.!O72)*$F72,2)</f>
        <v>0</v>
      </c>
      <c r="P72" s="35">
        <f>ROUND((proc.!Q72-proc.!P72)*$F72,2)</f>
        <v>0</v>
      </c>
      <c r="Q72" s="35">
        <f>ROUND((proc.!R72-proc.!Q72)*$F72,2)</f>
        <v>0</v>
      </c>
      <c r="R72" s="35">
        <f>ROUND((proc.!S72-proc.!R72)*$F72,2)</f>
        <v>0</v>
      </c>
      <c r="S72" s="35">
        <f>ROUND((proc.!T72-proc.!S72)*$F72,2)</f>
        <v>0</v>
      </c>
      <c r="T72" s="35">
        <f>ROUND((proc.!U72-proc.!T72)*$F72,2)</f>
        <v>0</v>
      </c>
      <c r="U72" s="35">
        <f>ROUND((proc.!V72-proc.!U72)*$F72,2)</f>
        <v>0</v>
      </c>
      <c r="V72" s="35">
        <f>ROUND((proc.!W72-proc.!V72)*$F72,2)</f>
        <v>0</v>
      </c>
      <c r="W72" s="35">
        <f>ROUND((proc.!X72-proc.!W72)*$F72,2)</f>
        <v>0</v>
      </c>
      <c r="X72" s="35">
        <f>ROUND((proc.!Y72-proc.!X72)*$F72,2)</f>
        <v>0</v>
      </c>
    </row>
    <row r="73" spans="1:24" x14ac:dyDescent="0.25">
      <c r="A73" t="s">
        <v>13</v>
      </c>
      <c r="B73" t="s">
        <v>33</v>
      </c>
      <c r="C73" t="s">
        <v>13</v>
      </c>
      <c r="D73" s="22" t="str">
        <f t="shared" ref="D73:D99" si="4">CONCATENATE(A73,B73,C73)</f>
        <v>4.6.4.</v>
      </c>
      <c r="E73" s="17" t="s">
        <v>83</v>
      </c>
      <c r="F73" s="22">
        <f>proc.!F73</f>
        <v>0</v>
      </c>
      <c r="G73" s="35">
        <f>ROUND(proc.!H73*$F73,2)</f>
        <v>0</v>
      </c>
      <c r="H73" s="35">
        <f>ROUND((proc.!I73-proc.!H73)*$F73,2)</f>
        <v>0</v>
      </c>
      <c r="I73" s="35">
        <f>ROUND((proc.!J73-proc.!I73)*$F73,2)</f>
        <v>0</v>
      </c>
      <c r="J73" s="35">
        <f>ROUND((proc.!K73-proc.!J73)*$F73,2)</f>
        <v>0</v>
      </c>
      <c r="K73" s="35">
        <f>ROUND((proc.!L73-proc.!K73)*$F73,2)</f>
        <v>0</v>
      </c>
      <c r="L73" s="35">
        <f>ROUND((proc.!M73-proc.!L73)*$F73,2)</f>
        <v>0</v>
      </c>
      <c r="M73" s="35">
        <f>ROUND((proc.!N73-proc.!M73)*$F73,2)</f>
        <v>0</v>
      </c>
      <c r="N73" s="35">
        <f>ROUND((proc.!O73-proc.!N73)*$F73,2)</f>
        <v>0</v>
      </c>
      <c r="O73" s="35">
        <f>ROUND((proc.!P73-proc.!O73)*$F73,2)</f>
        <v>0</v>
      </c>
      <c r="P73" s="35">
        <f>ROUND((proc.!Q73-proc.!P73)*$F73,2)</f>
        <v>0</v>
      </c>
      <c r="Q73" s="35">
        <f>ROUND((proc.!R73-proc.!Q73)*$F73,2)</f>
        <v>0</v>
      </c>
      <c r="R73" s="35">
        <f>ROUND((proc.!S73-proc.!R73)*$F73,2)</f>
        <v>0</v>
      </c>
      <c r="S73" s="35">
        <f>ROUND((proc.!T73-proc.!S73)*$F73,2)</f>
        <v>0</v>
      </c>
      <c r="T73" s="35">
        <f>ROUND((proc.!U73-proc.!T73)*$F73,2)</f>
        <v>0</v>
      </c>
      <c r="U73" s="35">
        <f>ROUND((proc.!V73-proc.!U73)*$F73,2)</f>
        <v>0</v>
      </c>
      <c r="V73" s="35">
        <f>ROUND((proc.!W73-proc.!V73)*$F73,2)</f>
        <v>0</v>
      </c>
      <c r="W73" s="35">
        <f>ROUND((proc.!X73-proc.!W73)*$F73,2)</f>
        <v>0</v>
      </c>
      <c r="X73" s="35">
        <f>ROUND((proc.!Y73-proc.!X73)*$F73,2)</f>
        <v>0</v>
      </c>
    </row>
    <row r="74" spans="1:24" x14ac:dyDescent="0.25">
      <c r="A74" s="2" t="s">
        <v>13</v>
      </c>
      <c r="B74" s="2" t="s">
        <v>34</v>
      </c>
      <c r="C74" s="2"/>
      <c r="D74" s="21" t="str">
        <f t="shared" si="4"/>
        <v>4.7.</v>
      </c>
      <c r="E74" s="14" t="s">
        <v>87</v>
      </c>
      <c r="F74" s="21">
        <f>proc.!F74</f>
        <v>0</v>
      </c>
      <c r="G74" s="37"/>
      <c r="H74" s="37"/>
      <c r="I74" s="37"/>
      <c r="J74" s="37"/>
      <c r="K74" s="37"/>
      <c r="L74" s="37"/>
      <c r="M74" s="37"/>
      <c r="N74" s="37"/>
      <c r="O74" s="37"/>
      <c r="P74" s="37"/>
      <c r="Q74" s="37"/>
      <c r="R74" s="37"/>
      <c r="S74" s="37"/>
      <c r="T74" s="37"/>
      <c r="U74" s="37"/>
      <c r="V74" s="37"/>
      <c r="W74" s="37"/>
      <c r="X74" s="37"/>
    </row>
    <row r="75" spans="1:24" x14ac:dyDescent="0.25">
      <c r="A75" t="s">
        <v>13</v>
      </c>
      <c r="B75" t="s">
        <v>34</v>
      </c>
      <c r="C75" t="s">
        <v>7</v>
      </c>
      <c r="D75" s="22" t="str">
        <f t="shared" si="4"/>
        <v>4.7.1.</v>
      </c>
      <c r="E75" s="17" t="s">
        <v>84</v>
      </c>
      <c r="F75" s="22">
        <f>proc.!F75</f>
        <v>0</v>
      </c>
      <c r="G75" s="35">
        <f>ROUND(proc.!H75*$F75,2)</f>
        <v>0</v>
      </c>
      <c r="H75" s="35">
        <f>ROUND((proc.!I75-proc.!H75)*$F75,2)</f>
        <v>0</v>
      </c>
      <c r="I75" s="35">
        <f>ROUND((proc.!J75-proc.!I75)*$F75,2)</f>
        <v>0</v>
      </c>
      <c r="J75" s="35">
        <f>ROUND((proc.!K75-proc.!J75)*$F75,2)</f>
        <v>0</v>
      </c>
      <c r="K75" s="35">
        <f>ROUND((proc.!L75-proc.!K75)*$F75,2)</f>
        <v>0</v>
      </c>
      <c r="L75" s="35">
        <f>ROUND((proc.!M75-proc.!L75)*$F75,2)</f>
        <v>0</v>
      </c>
      <c r="M75" s="35">
        <f>ROUND((proc.!N75-proc.!M75)*$F75,2)</f>
        <v>0</v>
      </c>
      <c r="N75" s="35">
        <f>ROUND((proc.!O75-proc.!N75)*$F75,2)</f>
        <v>0</v>
      </c>
      <c r="O75" s="35">
        <f>ROUND((proc.!P75-proc.!O75)*$F75,2)</f>
        <v>0</v>
      </c>
      <c r="P75" s="35">
        <f>ROUND((proc.!Q75-proc.!P75)*$F75,2)</f>
        <v>0</v>
      </c>
      <c r="Q75" s="35">
        <f>ROUND((proc.!R75-proc.!Q75)*$F75,2)</f>
        <v>0</v>
      </c>
      <c r="R75" s="35">
        <f>ROUND((proc.!S75-proc.!R75)*$F75,2)</f>
        <v>0</v>
      </c>
      <c r="S75" s="35">
        <f>ROUND((proc.!T75-proc.!S75)*$F75,2)</f>
        <v>0</v>
      </c>
      <c r="T75" s="35">
        <f>ROUND((proc.!U75-proc.!T75)*$F75,2)</f>
        <v>0</v>
      </c>
      <c r="U75" s="35">
        <f>ROUND((proc.!V75-proc.!U75)*$F75,2)</f>
        <v>0</v>
      </c>
      <c r="V75" s="35">
        <f>ROUND((proc.!W75-proc.!V75)*$F75,2)</f>
        <v>0</v>
      </c>
      <c r="W75" s="35">
        <f>ROUND((proc.!X75-proc.!W75)*$F75,2)</f>
        <v>0</v>
      </c>
      <c r="X75" s="35">
        <f>ROUND((proc.!Y75-proc.!X75)*$F75,2)</f>
        <v>0</v>
      </c>
    </row>
    <row r="76" spans="1:24" x14ac:dyDescent="0.25">
      <c r="A76" t="s">
        <v>13</v>
      </c>
      <c r="B76" t="s">
        <v>34</v>
      </c>
      <c r="C76" t="s">
        <v>8</v>
      </c>
      <c r="D76" s="22" t="str">
        <f t="shared" si="4"/>
        <v>4.7.2.</v>
      </c>
      <c r="E76" s="17" t="s">
        <v>85</v>
      </c>
      <c r="F76" s="22">
        <f>proc.!F76</f>
        <v>0</v>
      </c>
      <c r="G76" s="35">
        <f>ROUND(proc.!H76*$F76,2)</f>
        <v>0</v>
      </c>
      <c r="H76" s="35">
        <f>ROUND((proc.!I76-proc.!H76)*$F76,2)</f>
        <v>0</v>
      </c>
      <c r="I76" s="35">
        <f>ROUND((proc.!J76-proc.!I76)*$F76,2)</f>
        <v>0</v>
      </c>
      <c r="J76" s="35">
        <f>ROUND((proc.!K76-proc.!J76)*$F76,2)</f>
        <v>0</v>
      </c>
      <c r="K76" s="35">
        <f>ROUND((proc.!L76-proc.!K76)*$F76,2)</f>
        <v>0</v>
      </c>
      <c r="L76" s="35">
        <f>ROUND((proc.!M76-proc.!L76)*$F76,2)</f>
        <v>0</v>
      </c>
      <c r="M76" s="35">
        <f>ROUND((proc.!N76-proc.!M76)*$F76,2)</f>
        <v>0</v>
      </c>
      <c r="N76" s="35">
        <f>ROUND((proc.!O76-proc.!N76)*$F76,2)</f>
        <v>0</v>
      </c>
      <c r="O76" s="35">
        <f>ROUND((proc.!P76-proc.!O76)*$F76,2)</f>
        <v>0</v>
      </c>
      <c r="P76" s="35">
        <f>ROUND((proc.!Q76-proc.!P76)*$F76,2)</f>
        <v>0</v>
      </c>
      <c r="Q76" s="35">
        <f>ROUND((proc.!R76-proc.!Q76)*$F76,2)</f>
        <v>0</v>
      </c>
      <c r="R76" s="35">
        <f>ROUND((proc.!S76-proc.!R76)*$F76,2)</f>
        <v>0</v>
      </c>
      <c r="S76" s="35">
        <f>ROUND((proc.!T76-proc.!S76)*$F76,2)</f>
        <v>0</v>
      </c>
      <c r="T76" s="35">
        <f>ROUND((proc.!U76-proc.!T76)*$F76,2)</f>
        <v>0</v>
      </c>
      <c r="U76" s="35">
        <f>ROUND((proc.!V76-proc.!U76)*$F76,2)</f>
        <v>0</v>
      </c>
      <c r="V76" s="35">
        <f>ROUND((proc.!W76-proc.!V76)*$F76,2)</f>
        <v>0</v>
      </c>
      <c r="W76" s="35">
        <f>ROUND((proc.!X76-proc.!W76)*$F76,2)</f>
        <v>0</v>
      </c>
      <c r="X76" s="35">
        <f>ROUND((proc.!Y76-proc.!X76)*$F76,2)</f>
        <v>0</v>
      </c>
    </row>
    <row r="77" spans="1:24" x14ac:dyDescent="0.25">
      <c r="A77" t="s">
        <v>13</v>
      </c>
      <c r="B77" t="s">
        <v>34</v>
      </c>
      <c r="C77" t="s">
        <v>9</v>
      </c>
      <c r="D77" s="22" t="str">
        <f t="shared" si="4"/>
        <v>4.7.3.</v>
      </c>
      <c r="E77" s="17" t="s">
        <v>86</v>
      </c>
      <c r="F77" s="22">
        <f>proc.!F77</f>
        <v>0</v>
      </c>
      <c r="G77" s="35">
        <f>ROUND(proc.!H77*$F77,2)</f>
        <v>0</v>
      </c>
      <c r="H77" s="35">
        <f>ROUND((proc.!I77-proc.!H77)*$F77,2)</f>
        <v>0</v>
      </c>
      <c r="I77" s="35">
        <f>ROUND((proc.!J77-proc.!I77)*$F77,2)</f>
        <v>0</v>
      </c>
      <c r="J77" s="35">
        <f>ROUND((proc.!K77-proc.!J77)*$F77,2)</f>
        <v>0</v>
      </c>
      <c r="K77" s="35">
        <f>ROUND((proc.!L77-proc.!K77)*$F77,2)</f>
        <v>0</v>
      </c>
      <c r="L77" s="35">
        <f>ROUND((proc.!M77-proc.!L77)*$F77,2)</f>
        <v>0</v>
      </c>
      <c r="M77" s="35">
        <f>ROUND((proc.!N77-proc.!M77)*$F77,2)</f>
        <v>0</v>
      </c>
      <c r="N77" s="35">
        <f>ROUND((proc.!O77-proc.!N77)*$F77,2)</f>
        <v>0</v>
      </c>
      <c r="O77" s="35">
        <f>ROUND((proc.!P77-proc.!O77)*$F77,2)</f>
        <v>0</v>
      </c>
      <c r="P77" s="35">
        <f>ROUND((proc.!Q77-proc.!P77)*$F77,2)</f>
        <v>0</v>
      </c>
      <c r="Q77" s="35">
        <f>ROUND((proc.!R77-proc.!Q77)*$F77,2)</f>
        <v>0</v>
      </c>
      <c r="R77" s="35">
        <f>ROUND((proc.!S77-proc.!R77)*$F77,2)</f>
        <v>0</v>
      </c>
      <c r="S77" s="35">
        <f>ROUND((proc.!T77-proc.!S77)*$F77,2)</f>
        <v>0</v>
      </c>
      <c r="T77" s="35">
        <f>ROUND((proc.!U77-proc.!T77)*$F77,2)</f>
        <v>0</v>
      </c>
      <c r="U77" s="35">
        <f>ROUND((proc.!V77-proc.!U77)*$F77,2)</f>
        <v>0</v>
      </c>
      <c r="V77" s="35">
        <f>ROUND((proc.!W77-proc.!V77)*$F77,2)</f>
        <v>0</v>
      </c>
      <c r="W77" s="35">
        <f>ROUND((proc.!X77-proc.!W77)*$F77,2)</f>
        <v>0</v>
      </c>
      <c r="X77" s="35">
        <f>ROUND((proc.!Y77-proc.!X77)*$F77,2)</f>
        <v>0</v>
      </c>
    </row>
    <row r="78" spans="1:24" x14ac:dyDescent="0.25">
      <c r="A78" t="s">
        <v>13</v>
      </c>
      <c r="B78" t="s">
        <v>34</v>
      </c>
      <c r="C78" t="s">
        <v>13</v>
      </c>
      <c r="D78" s="22" t="str">
        <f t="shared" si="4"/>
        <v>4.7.4.</v>
      </c>
      <c r="E78" s="17" t="s">
        <v>88</v>
      </c>
      <c r="F78" s="22">
        <f>proc.!F78</f>
        <v>0</v>
      </c>
      <c r="G78" s="35">
        <f>ROUND(proc.!H78*$F78,2)</f>
        <v>0</v>
      </c>
      <c r="H78" s="35">
        <f>ROUND((proc.!I78-proc.!H78)*$F78,2)</f>
        <v>0</v>
      </c>
      <c r="I78" s="35">
        <f>ROUND((proc.!J78-proc.!I78)*$F78,2)</f>
        <v>0</v>
      </c>
      <c r="J78" s="35">
        <f>ROUND((proc.!K78-proc.!J78)*$F78,2)</f>
        <v>0</v>
      </c>
      <c r="K78" s="35">
        <f>ROUND((proc.!L78-proc.!K78)*$F78,2)</f>
        <v>0</v>
      </c>
      <c r="L78" s="35">
        <f>ROUND((proc.!M78-proc.!L78)*$F78,2)</f>
        <v>0</v>
      </c>
      <c r="M78" s="35">
        <f>ROUND((proc.!N78-proc.!M78)*$F78,2)</f>
        <v>0</v>
      </c>
      <c r="N78" s="35">
        <f>ROUND((proc.!O78-proc.!N78)*$F78,2)</f>
        <v>0</v>
      </c>
      <c r="O78" s="35">
        <f>ROUND((proc.!P78-proc.!O78)*$F78,2)</f>
        <v>0</v>
      </c>
      <c r="P78" s="35">
        <f>ROUND((proc.!Q78-proc.!P78)*$F78,2)</f>
        <v>0</v>
      </c>
      <c r="Q78" s="35">
        <f>ROUND((proc.!R78-proc.!Q78)*$F78,2)</f>
        <v>0</v>
      </c>
      <c r="R78" s="35">
        <f>ROUND((proc.!S78-proc.!R78)*$F78,2)</f>
        <v>0</v>
      </c>
      <c r="S78" s="35">
        <f>ROUND((proc.!T78-proc.!S78)*$F78,2)</f>
        <v>0</v>
      </c>
      <c r="T78" s="35">
        <f>ROUND((proc.!U78-proc.!T78)*$F78,2)</f>
        <v>0</v>
      </c>
      <c r="U78" s="35">
        <f>ROUND((proc.!V78-proc.!U78)*$F78,2)</f>
        <v>0</v>
      </c>
      <c r="V78" s="35">
        <f>ROUND((proc.!W78-proc.!V78)*$F78,2)</f>
        <v>0</v>
      </c>
      <c r="W78" s="35">
        <f>ROUND((proc.!X78-proc.!W78)*$F78,2)</f>
        <v>0</v>
      </c>
      <c r="X78" s="35">
        <f>ROUND((proc.!Y78-proc.!X78)*$F78,2)</f>
        <v>0</v>
      </c>
    </row>
    <row r="79" spans="1:24" x14ac:dyDescent="0.25">
      <c r="A79" t="s">
        <v>13</v>
      </c>
      <c r="B79" t="s">
        <v>34</v>
      </c>
      <c r="C79" t="s">
        <v>15</v>
      </c>
      <c r="D79" s="22" t="str">
        <f t="shared" si="4"/>
        <v>4.7.5.</v>
      </c>
      <c r="E79" s="17" t="s">
        <v>89</v>
      </c>
      <c r="F79" s="22">
        <f>proc.!F79</f>
        <v>0</v>
      </c>
      <c r="G79" s="35">
        <f>ROUND(proc.!H79*$F79,2)</f>
        <v>0</v>
      </c>
      <c r="H79" s="35">
        <f>ROUND((proc.!I79-proc.!H79)*$F79,2)</f>
        <v>0</v>
      </c>
      <c r="I79" s="35">
        <f>ROUND((proc.!J79-proc.!I79)*$F79,2)</f>
        <v>0</v>
      </c>
      <c r="J79" s="35">
        <f>ROUND((proc.!K79-proc.!J79)*$F79,2)</f>
        <v>0</v>
      </c>
      <c r="K79" s="35">
        <f>ROUND((proc.!L79-proc.!K79)*$F79,2)</f>
        <v>0</v>
      </c>
      <c r="L79" s="35">
        <f>ROUND((proc.!M79-proc.!L79)*$F79,2)</f>
        <v>0</v>
      </c>
      <c r="M79" s="35">
        <f>ROUND((proc.!N79-proc.!M79)*$F79,2)</f>
        <v>0</v>
      </c>
      <c r="N79" s="35">
        <f>ROUND((proc.!O79-proc.!N79)*$F79,2)</f>
        <v>0</v>
      </c>
      <c r="O79" s="35">
        <f>ROUND((proc.!P79-proc.!O79)*$F79,2)</f>
        <v>0</v>
      </c>
      <c r="P79" s="35">
        <f>ROUND((proc.!Q79-proc.!P79)*$F79,2)</f>
        <v>0</v>
      </c>
      <c r="Q79" s="35">
        <f>ROUND((proc.!R79-proc.!Q79)*$F79,2)</f>
        <v>0</v>
      </c>
      <c r="R79" s="35">
        <f>ROUND((proc.!S79-proc.!R79)*$F79,2)</f>
        <v>0</v>
      </c>
      <c r="S79" s="35">
        <f>ROUND((proc.!T79-proc.!S79)*$F79,2)</f>
        <v>0</v>
      </c>
      <c r="T79" s="35">
        <f>ROUND((proc.!U79-proc.!T79)*$F79,2)</f>
        <v>0</v>
      </c>
      <c r="U79" s="35">
        <f>ROUND((proc.!V79-proc.!U79)*$F79,2)</f>
        <v>0</v>
      </c>
      <c r="V79" s="35">
        <f>ROUND((proc.!W79-proc.!V79)*$F79,2)</f>
        <v>0</v>
      </c>
      <c r="W79" s="35">
        <f>ROUND((proc.!X79-proc.!W79)*$F79,2)</f>
        <v>0</v>
      </c>
      <c r="X79" s="35">
        <f>ROUND((proc.!Y79-proc.!X79)*$F79,2)</f>
        <v>0</v>
      </c>
    </row>
    <row r="80" spans="1:24" x14ac:dyDescent="0.25">
      <c r="A80" t="s">
        <v>13</v>
      </c>
      <c r="B80" t="s">
        <v>34</v>
      </c>
      <c r="C80" t="s">
        <v>33</v>
      </c>
      <c r="D80" s="22" t="str">
        <f t="shared" si="4"/>
        <v>4.7.6.</v>
      </c>
      <c r="E80" s="17" t="s">
        <v>90</v>
      </c>
      <c r="F80" s="22">
        <f>proc.!F80</f>
        <v>0</v>
      </c>
      <c r="G80" s="35">
        <f>ROUND(proc.!H80*$F80,2)</f>
        <v>0</v>
      </c>
      <c r="H80" s="35">
        <f>ROUND((proc.!I80-proc.!H80)*$F80,2)</f>
        <v>0</v>
      </c>
      <c r="I80" s="35">
        <f>ROUND((proc.!J80-proc.!I80)*$F80,2)</f>
        <v>0</v>
      </c>
      <c r="J80" s="35">
        <f>ROUND((proc.!K80-proc.!J80)*$F80,2)</f>
        <v>0</v>
      </c>
      <c r="K80" s="35">
        <f>ROUND((proc.!L80-proc.!K80)*$F80,2)</f>
        <v>0</v>
      </c>
      <c r="L80" s="35">
        <f>ROUND((proc.!M80-proc.!L80)*$F80,2)</f>
        <v>0</v>
      </c>
      <c r="M80" s="35">
        <f>ROUND((proc.!N80-proc.!M80)*$F80,2)</f>
        <v>0</v>
      </c>
      <c r="N80" s="35">
        <f>ROUND((proc.!O80-proc.!N80)*$F80,2)</f>
        <v>0</v>
      </c>
      <c r="O80" s="35">
        <f>ROUND((proc.!P80-proc.!O80)*$F80,2)</f>
        <v>0</v>
      </c>
      <c r="P80" s="35">
        <f>ROUND((proc.!Q80-proc.!P80)*$F80,2)</f>
        <v>0</v>
      </c>
      <c r="Q80" s="35">
        <f>ROUND((proc.!R80-proc.!Q80)*$F80,2)</f>
        <v>0</v>
      </c>
      <c r="R80" s="35">
        <f>ROUND((proc.!S80-proc.!R80)*$F80,2)</f>
        <v>0</v>
      </c>
      <c r="S80" s="35">
        <f>ROUND((proc.!T80-proc.!S80)*$F80,2)</f>
        <v>0</v>
      </c>
      <c r="T80" s="35">
        <f>ROUND((proc.!U80-proc.!T80)*$F80,2)</f>
        <v>0</v>
      </c>
      <c r="U80" s="35">
        <f>ROUND((proc.!V80-proc.!U80)*$F80,2)</f>
        <v>0</v>
      </c>
      <c r="V80" s="35">
        <f>ROUND((proc.!W80-proc.!V80)*$F80,2)</f>
        <v>0</v>
      </c>
      <c r="W80" s="35">
        <f>ROUND((proc.!X80-proc.!W80)*$F80,2)</f>
        <v>0</v>
      </c>
      <c r="X80" s="35">
        <f>ROUND((proc.!Y80-proc.!X80)*$F80,2)</f>
        <v>0</v>
      </c>
    </row>
    <row r="81" spans="1:24" x14ac:dyDescent="0.25">
      <c r="A81" t="s">
        <v>15</v>
      </c>
      <c r="D81" s="23" t="str">
        <f t="shared" si="4"/>
        <v>5.</v>
      </c>
      <c r="E81" s="19" t="s">
        <v>92</v>
      </c>
      <c r="F81" s="23">
        <f>proc.!F81</f>
        <v>0</v>
      </c>
      <c r="G81" s="35">
        <f>ROUND(proc.!H81*$F81,2)</f>
        <v>0</v>
      </c>
      <c r="H81" s="35">
        <f>ROUND((proc.!I81-proc.!H81)*$F81,2)</f>
        <v>0</v>
      </c>
      <c r="I81" s="35">
        <f>ROUND((proc.!J81-proc.!I81)*$F81,2)</f>
        <v>0</v>
      </c>
      <c r="J81" s="35">
        <f>ROUND((proc.!K81-proc.!J81)*$F81,2)</f>
        <v>0</v>
      </c>
      <c r="K81" s="35">
        <f>ROUND((proc.!L81-proc.!K81)*$F81,2)</f>
        <v>0</v>
      </c>
      <c r="L81" s="35">
        <f>ROUND((proc.!M81-proc.!L81)*$F81,2)</f>
        <v>0</v>
      </c>
      <c r="M81" s="35">
        <f>ROUND((proc.!N81-proc.!M81)*$F81,2)</f>
        <v>0</v>
      </c>
      <c r="N81" s="35">
        <f>ROUND((proc.!O81-proc.!N81)*$F81,2)</f>
        <v>0</v>
      </c>
      <c r="O81" s="35">
        <f>ROUND((proc.!P81-proc.!O81)*$F81,2)</f>
        <v>0</v>
      </c>
      <c r="P81" s="35">
        <f>ROUND((proc.!Q81-proc.!P81)*$F81,2)</f>
        <v>0</v>
      </c>
      <c r="Q81" s="35">
        <f>ROUND((proc.!R81-proc.!Q81)*$F81,2)</f>
        <v>0</v>
      </c>
      <c r="R81" s="35">
        <f>ROUND((proc.!S81-proc.!R81)*$F81,2)</f>
        <v>0</v>
      </c>
      <c r="S81" s="35">
        <f>ROUND((proc.!T81-proc.!S81)*$F81,2)</f>
        <v>0</v>
      </c>
      <c r="T81" s="35">
        <f>ROUND((proc.!U81-proc.!T81)*$F81,2)</f>
        <v>0</v>
      </c>
      <c r="U81" s="35">
        <f>ROUND((proc.!V81-proc.!U81)*$F81,2)</f>
        <v>0</v>
      </c>
      <c r="V81" s="35">
        <f>ROUND((proc.!W81-proc.!V81)*$F81,2)</f>
        <v>0</v>
      </c>
      <c r="W81" s="35">
        <f>ROUND((proc.!X81-proc.!W81)*$F81,2)</f>
        <v>0</v>
      </c>
      <c r="X81" s="35">
        <f>ROUND((proc.!Y81-proc.!X81)*$F81,2)</f>
        <v>0</v>
      </c>
    </row>
    <row r="82" spans="1:24" x14ac:dyDescent="0.25">
      <c r="A82" t="s">
        <v>33</v>
      </c>
      <c r="D82" s="23" t="str">
        <f t="shared" si="4"/>
        <v>6.</v>
      </c>
      <c r="E82" s="20" t="s">
        <v>93</v>
      </c>
      <c r="F82" s="23">
        <f>proc.!F82</f>
        <v>0</v>
      </c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</row>
    <row r="83" spans="1:24" x14ac:dyDescent="0.25">
      <c r="A83" s="2" t="s">
        <v>33</v>
      </c>
      <c r="B83" s="2" t="s">
        <v>7</v>
      </c>
      <c r="C83" s="2"/>
      <c r="D83" s="21" t="str">
        <f t="shared" si="4"/>
        <v>6.1.</v>
      </c>
      <c r="E83" s="14" t="s">
        <v>94</v>
      </c>
      <c r="F83" s="36">
        <f>proc.!F83</f>
        <v>0</v>
      </c>
      <c r="G83" s="35">
        <f>ROUND(proc.!H83*$F83,2)</f>
        <v>0</v>
      </c>
      <c r="H83" s="35">
        <f>ROUND((proc.!I83-proc.!H83)*$F83,2)</f>
        <v>0</v>
      </c>
      <c r="I83" s="35">
        <f>ROUND((proc.!J83-proc.!I83)*$F83,2)</f>
        <v>0</v>
      </c>
      <c r="J83" s="35">
        <f>ROUND((proc.!K83-proc.!J83)*$F83,2)</f>
        <v>0</v>
      </c>
      <c r="K83" s="35">
        <f>ROUND((proc.!L83-proc.!K83)*$F83,2)</f>
        <v>0</v>
      </c>
      <c r="L83" s="35">
        <f>ROUND((proc.!M83-proc.!L83)*$F83,2)</f>
        <v>0</v>
      </c>
      <c r="M83" s="35">
        <f>ROUND((proc.!N83-proc.!M83)*$F83,2)</f>
        <v>0</v>
      </c>
      <c r="N83" s="35">
        <f>ROUND((proc.!O83-proc.!N83)*$F83,2)</f>
        <v>0</v>
      </c>
      <c r="O83" s="35">
        <f>ROUND((proc.!P83-proc.!O83)*$F83,2)</f>
        <v>0</v>
      </c>
      <c r="P83" s="35">
        <f>ROUND((proc.!Q83-proc.!P83)*$F83,2)</f>
        <v>0</v>
      </c>
      <c r="Q83" s="35">
        <f>ROUND((proc.!R83-proc.!Q83)*$F83,2)</f>
        <v>0</v>
      </c>
      <c r="R83" s="35">
        <f>ROUND((proc.!S83-proc.!R83)*$F83,2)</f>
        <v>0</v>
      </c>
      <c r="S83" s="35">
        <f>ROUND((proc.!T83-proc.!S83)*$F83,2)</f>
        <v>0</v>
      </c>
      <c r="T83" s="35">
        <f>ROUND((proc.!U83-proc.!T83)*$F83,2)</f>
        <v>0</v>
      </c>
      <c r="U83" s="35">
        <f>ROUND((proc.!V83-proc.!U83)*$F83,2)</f>
        <v>0</v>
      </c>
      <c r="V83" s="35">
        <f>ROUND((proc.!W83-proc.!V83)*$F83,2)</f>
        <v>0</v>
      </c>
      <c r="W83" s="35">
        <f>ROUND((proc.!X83-proc.!W83)*$F83,2)</f>
        <v>0</v>
      </c>
      <c r="X83" s="35">
        <f>ROUND((proc.!Y83-proc.!X83)*$F83,2)</f>
        <v>0</v>
      </c>
    </row>
    <row r="84" spans="1:24" x14ac:dyDescent="0.25">
      <c r="A84" s="2" t="s">
        <v>33</v>
      </c>
      <c r="B84" s="2" t="s">
        <v>8</v>
      </c>
      <c r="C84" s="2"/>
      <c r="D84" s="21" t="str">
        <f t="shared" si="4"/>
        <v>6.2.</v>
      </c>
      <c r="E84" s="14" t="s">
        <v>95</v>
      </c>
      <c r="F84" s="22">
        <f>proc.!F84</f>
        <v>0</v>
      </c>
      <c r="G84" s="35">
        <f>ROUND(proc.!H84*$F84,2)</f>
        <v>0</v>
      </c>
      <c r="H84" s="35">
        <f>ROUND((proc.!I84-proc.!H84)*$F84,2)</f>
        <v>0</v>
      </c>
      <c r="I84" s="35">
        <f>ROUND((proc.!J84-proc.!I84)*$F84,2)</f>
        <v>0</v>
      </c>
      <c r="J84" s="35">
        <f>ROUND((proc.!K84-proc.!J84)*$F84,2)</f>
        <v>0</v>
      </c>
      <c r="K84" s="35">
        <f>ROUND((proc.!L84-proc.!K84)*$F84,2)</f>
        <v>0</v>
      </c>
      <c r="L84" s="35">
        <f>ROUND((proc.!M84-proc.!L84)*$F84,2)</f>
        <v>0</v>
      </c>
      <c r="M84" s="35">
        <f>ROUND((proc.!N84-proc.!M84)*$F84,2)</f>
        <v>0</v>
      </c>
      <c r="N84" s="35">
        <f>ROUND((proc.!O84-proc.!N84)*$F84,2)</f>
        <v>0</v>
      </c>
      <c r="O84" s="35">
        <f>ROUND((proc.!P84-proc.!O84)*$F84,2)</f>
        <v>0</v>
      </c>
      <c r="P84" s="35">
        <f>ROUND((proc.!Q84-proc.!P84)*$F84,2)</f>
        <v>0</v>
      </c>
      <c r="Q84" s="35">
        <f>ROUND((proc.!R84-proc.!Q84)*$F84,2)</f>
        <v>0</v>
      </c>
      <c r="R84" s="35">
        <f>ROUND((proc.!S84-proc.!R84)*$F84,2)</f>
        <v>0</v>
      </c>
      <c r="S84" s="35">
        <f>ROUND((proc.!T84-proc.!S84)*$F84,2)</f>
        <v>0</v>
      </c>
      <c r="T84" s="35">
        <f>ROUND((proc.!U84-proc.!T84)*$F84,2)</f>
        <v>0</v>
      </c>
      <c r="U84" s="35">
        <f>ROUND((proc.!V84-proc.!U84)*$F84,2)</f>
        <v>0</v>
      </c>
      <c r="V84" s="35">
        <f>ROUND((proc.!W84-proc.!V84)*$F84,2)</f>
        <v>0</v>
      </c>
      <c r="W84" s="35">
        <f>ROUND((proc.!X84-proc.!W84)*$F84,2)</f>
        <v>0</v>
      </c>
      <c r="X84" s="35">
        <f>ROUND((proc.!Y84-proc.!X84)*$F84,2)</f>
        <v>0</v>
      </c>
    </row>
    <row r="85" spans="1:24" x14ac:dyDescent="0.25">
      <c r="A85" s="2" t="s">
        <v>33</v>
      </c>
      <c r="B85" s="2" t="s">
        <v>9</v>
      </c>
      <c r="C85" s="2"/>
      <c r="D85" s="21" t="str">
        <f t="shared" si="4"/>
        <v>6.3.</v>
      </c>
      <c r="E85" s="14" t="s">
        <v>96</v>
      </c>
      <c r="F85" s="22">
        <f>proc.!F85</f>
        <v>0</v>
      </c>
      <c r="G85" s="35">
        <f>ROUND(proc.!H85*$F85,2)</f>
        <v>0</v>
      </c>
      <c r="H85" s="35">
        <f>ROUND((proc.!I85-proc.!H85)*$F85,2)</f>
        <v>0</v>
      </c>
      <c r="I85" s="35">
        <f>ROUND((proc.!J85-proc.!I85)*$F85,2)</f>
        <v>0</v>
      </c>
      <c r="J85" s="35">
        <f>ROUND((proc.!K85-proc.!J85)*$F85,2)</f>
        <v>0</v>
      </c>
      <c r="K85" s="35">
        <f>ROUND((proc.!L85-proc.!K85)*$F85,2)</f>
        <v>0</v>
      </c>
      <c r="L85" s="35">
        <f>ROUND((proc.!M85-proc.!L85)*$F85,2)</f>
        <v>0</v>
      </c>
      <c r="M85" s="35">
        <f>ROUND((proc.!N85-proc.!M85)*$F85,2)</f>
        <v>0</v>
      </c>
      <c r="N85" s="35">
        <f>ROUND((proc.!O85-proc.!N85)*$F85,2)</f>
        <v>0</v>
      </c>
      <c r="O85" s="35">
        <f>ROUND((proc.!P85-proc.!O85)*$F85,2)</f>
        <v>0</v>
      </c>
      <c r="P85" s="35">
        <f>ROUND((proc.!Q85-proc.!P85)*$F85,2)</f>
        <v>0</v>
      </c>
      <c r="Q85" s="35">
        <f>ROUND((proc.!R85-proc.!Q85)*$F85,2)</f>
        <v>0</v>
      </c>
      <c r="R85" s="35">
        <f>ROUND((proc.!S85-proc.!R85)*$F85,2)</f>
        <v>0</v>
      </c>
      <c r="S85" s="35">
        <f>ROUND((proc.!T85-proc.!S85)*$F85,2)</f>
        <v>0</v>
      </c>
      <c r="T85" s="35">
        <f>ROUND((proc.!U85-proc.!T85)*$F85,2)</f>
        <v>0</v>
      </c>
      <c r="U85" s="35">
        <f>ROUND((proc.!V85-proc.!U85)*$F85,2)</f>
        <v>0</v>
      </c>
      <c r="V85" s="35">
        <f>ROUND((proc.!W85-proc.!V85)*$F85,2)</f>
        <v>0</v>
      </c>
      <c r="W85" s="35">
        <f>ROUND((proc.!X85-proc.!W85)*$F85,2)</f>
        <v>0</v>
      </c>
      <c r="X85" s="35">
        <f>ROUND((proc.!Y85-proc.!X85)*$F85,2)</f>
        <v>0</v>
      </c>
    </row>
    <row r="86" spans="1:24" x14ac:dyDescent="0.25">
      <c r="D86" s="22"/>
      <c r="E86" s="20" t="s">
        <v>98</v>
      </c>
      <c r="F86" s="23">
        <f>proc.!F86</f>
        <v>0</v>
      </c>
      <c r="G86" s="33">
        <f>SUM(G8:G85)</f>
        <v>0</v>
      </c>
      <c r="H86" s="33">
        <f t="shared" ref="H86:X86" si="5">SUM(H8:H85)</f>
        <v>0</v>
      </c>
      <c r="I86" s="33">
        <f t="shared" si="5"/>
        <v>0</v>
      </c>
      <c r="J86" s="33">
        <f t="shared" si="5"/>
        <v>0</v>
      </c>
      <c r="K86" s="33">
        <f t="shared" si="5"/>
        <v>0</v>
      </c>
      <c r="L86" s="33">
        <f t="shared" si="5"/>
        <v>0</v>
      </c>
      <c r="M86" s="33">
        <f t="shared" si="5"/>
        <v>0</v>
      </c>
      <c r="N86" s="33">
        <f t="shared" si="5"/>
        <v>0</v>
      </c>
      <c r="O86" s="33">
        <f t="shared" si="5"/>
        <v>0</v>
      </c>
      <c r="P86" s="33">
        <f t="shared" si="5"/>
        <v>0</v>
      </c>
      <c r="Q86" s="33">
        <f t="shared" si="5"/>
        <v>0</v>
      </c>
      <c r="R86" s="33">
        <f t="shared" si="5"/>
        <v>0</v>
      </c>
      <c r="S86" s="33">
        <f t="shared" si="5"/>
        <v>0</v>
      </c>
      <c r="T86" s="33">
        <f t="shared" si="5"/>
        <v>0</v>
      </c>
      <c r="U86" s="33">
        <f t="shared" si="5"/>
        <v>0</v>
      </c>
      <c r="V86" s="33">
        <f t="shared" si="5"/>
        <v>0</v>
      </c>
      <c r="W86" s="33">
        <f t="shared" si="5"/>
        <v>0</v>
      </c>
      <c r="X86" s="33">
        <f t="shared" si="5"/>
        <v>0</v>
      </c>
    </row>
    <row r="89" spans="1:24" x14ac:dyDescent="0.25">
      <c r="D89" t="str">
        <f t="shared" si="4"/>
        <v/>
      </c>
    </row>
    <row r="90" spans="1:24" x14ac:dyDescent="0.25">
      <c r="D90" t="str">
        <f t="shared" si="4"/>
        <v/>
      </c>
    </row>
    <row r="91" spans="1:24" x14ac:dyDescent="0.25">
      <c r="D91" t="str">
        <f t="shared" si="4"/>
        <v/>
      </c>
    </row>
    <row r="92" spans="1:24" x14ac:dyDescent="0.25">
      <c r="D92" t="str">
        <f t="shared" si="4"/>
        <v/>
      </c>
    </row>
    <row r="93" spans="1:24" x14ac:dyDescent="0.25">
      <c r="D93" t="str">
        <f t="shared" si="4"/>
        <v/>
      </c>
    </row>
    <row r="94" spans="1:24" x14ac:dyDescent="0.25">
      <c r="D94" t="str">
        <f t="shared" si="4"/>
        <v/>
      </c>
    </row>
    <row r="95" spans="1:24" x14ac:dyDescent="0.25">
      <c r="D95" t="str">
        <f t="shared" si="4"/>
        <v/>
      </c>
    </row>
    <row r="96" spans="1:24" x14ac:dyDescent="0.25">
      <c r="D96" t="str">
        <f t="shared" si="4"/>
        <v/>
      </c>
    </row>
    <row r="97" spans="4:4" x14ac:dyDescent="0.25">
      <c r="D97" t="str">
        <f t="shared" si="4"/>
        <v/>
      </c>
    </row>
    <row r="98" spans="4:4" x14ac:dyDescent="0.25">
      <c r="D98" t="str">
        <f t="shared" si="4"/>
        <v/>
      </c>
    </row>
    <row r="99" spans="4:4" x14ac:dyDescent="0.25">
      <c r="D99" t="str">
        <f t="shared" si="4"/>
        <v/>
      </c>
    </row>
  </sheetData>
  <mergeCells count="4">
    <mergeCell ref="D6:D7"/>
    <mergeCell ref="E6:E7"/>
    <mergeCell ref="F6:F7"/>
    <mergeCell ref="G6:X6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proc.</vt:lpstr>
      <vt:lpstr>Eur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2021-04-09T20:49:22Z</cp:lastPrinted>
  <dcterms:created xsi:type="dcterms:W3CDTF">2021-04-09T18:25:47Z</dcterms:created>
  <dcterms:modified xsi:type="dcterms:W3CDTF">2021-04-12T05:51:49Z</dcterms:modified>
</cp:coreProperties>
</file>